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é Galharde\Desktop\"/>
    </mc:Choice>
  </mc:AlternateContent>
  <xr:revisionPtr revIDLastSave="0" documentId="13_ncr:1_{F8A88084-89E0-4CF8-8BA2-C5A94A3B6C3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H32" i="1"/>
</calcChain>
</file>

<file path=xl/sharedStrings.xml><?xml version="1.0" encoding="utf-8"?>
<sst xmlns="http://schemas.openxmlformats.org/spreadsheetml/2006/main" count="178" uniqueCount="82">
  <si>
    <t>ISA CTEEP</t>
  </si>
  <si>
    <t>IPCA</t>
  </si>
  <si>
    <t>ISA CTEEP  100%</t>
  </si>
  <si>
    <t>ISA  CTEEP 51% / Furnas 24,5% / Chesf 24,5%</t>
  </si>
  <si>
    <t>022/2017</t>
  </si>
  <si>
    <t>ISA CTEEP 50% / TAESA 50%</t>
  </si>
  <si>
    <t>003/2017</t>
  </si>
  <si>
    <t>022/2011</t>
  </si>
  <si>
    <t>ISA CTEEP 51% / Chesf 49%</t>
  </si>
  <si>
    <t>004/2017</t>
  </si>
  <si>
    <t>ISA CTEEP 100%</t>
  </si>
  <si>
    <t>N/A</t>
  </si>
  <si>
    <t>IGPM</t>
  </si>
  <si>
    <t>046/2017</t>
  </si>
  <si>
    <t>018/2017</t>
  </si>
  <si>
    <t>027/2017</t>
  </si>
  <si>
    <t>001/2008</t>
  </si>
  <si>
    <t>026/2017</t>
  </si>
  <si>
    <t>004/2007</t>
  </si>
  <si>
    <t>020/2008</t>
  </si>
  <si>
    <t>042/2017</t>
  </si>
  <si>
    <t>Total</t>
  </si>
  <si>
    <t>012/2018</t>
  </si>
  <si>
    <t>021/2018</t>
  </si>
  <si>
    <t>006/2020</t>
  </si>
  <si>
    <t>IE Madeira</t>
  </si>
  <si>
    <t>IE Ivaí</t>
  </si>
  <si>
    <t>IE Paraguaçu</t>
  </si>
  <si>
    <t>IE Garanhuns</t>
  </si>
  <si>
    <t>Aimorés</t>
  </si>
  <si>
    <t>IE Pinheiros</t>
  </si>
  <si>
    <t>021/2011</t>
  </si>
  <si>
    <t>Serra do Japi</t>
  </si>
  <si>
    <t>143/2001</t>
  </si>
  <si>
    <t>026/2009</t>
  </si>
  <si>
    <t>IE Aguapeí</t>
  </si>
  <si>
    <t>IE Itaúnas</t>
  </si>
  <si>
    <t>IE Itaquerê</t>
  </si>
  <si>
    <t>IENNE</t>
  </si>
  <si>
    <t>IE Sul</t>
  </si>
  <si>
    <t>IEMG</t>
  </si>
  <si>
    <t>07/2020</t>
  </si>
  <si>
    <t>Evrecy</t>
  </si>
  <si>
    <t>01/2020</t>
  </si>
  <si>
    <t>IE Itapura</t>
  </si>
  <si>
    <t>IE Biguaçu</t>
  </si>
  <si>
    <t>Contract</t>
  </si>
  <si>
    <t>Deadline 
(years)</t>
  </si>
  <si>
    <t>Expiration</t>
  </si>
  <si>
    <t>Operational Status</t>
  </si>
  <si>
    <t>Next Tariff Review</t>
  </si>
  <si>
    <t>Adjustment Index</t>
  </si>
  <si>
    <t>Share
(%)</t>
  </si>
  <si>
    <t>Consolidation</t>
  </si>
  <si>
    <t>Transmission lines (km)</t>
  </si>
  <si>
    <t>Substations (MVA)</t>
  </si>
  <si>
    <t>Operational</t>
  </si>
  <si>
    <t>Under Constrution</t>
  </si>
  <si>
    <t>Fully consolidated</t>
  </si>
  <si>
    <t>Equity equivalence</t>
  </si>
  <si>
    <t>059/2001</t>
  </si>
  <si>
    <t>015/2009</t>
  </si>
  <si>
    <t>015/2008</t>
  </si>
  <si>
    <t>018/2008</t>
  </si>
  <si>
    <t xml:space="preserve">013/2008
</t>
  </si>
  <si>
    <t>016/2008</t>
  </si>
  <si>
    <r>
      <t>RAP 
Cycle 2020/2021</t>
    </r>
    <r>
      <rPr>
        <b/>
        <vertAlign val="superscript"/>
        <sz val="10"/>
        <color theme="0"/>
        <rFont val="Tahoma"/>
        <family val="2"/>
      </rPr>
      <t xml:space="preserve">1
</t>
    </r>
    <r>
      <rPr>
        <b/>
        <sz val="10"/>
        <color theme="0"/>
        <rFont val="Tahoma"/>
        <family val="2"/>
      </rPr>
      <t>(BRLmillion)</t>
    </r>
  </si>
  <si>
    <t>RAP  ISA CTEEP Cycle 2020/2021 (BRLmillion)</t>
  </si>
  <si>
    <t>012/2008</t>
  </si>
  <si>
    <t>013/2009</t>
  </si>
  <si>
    <t>Note: ¹ RAP consider 100% of the project | ² IE Tibagi's RAP does not consider adjustment resulting from the contractual amendment (-13.5%), approved by ANEEL's Board on 10/26/20</t>
  </si>
  <si>
    <r>
      <t>IE Tibagi</t>
    </r>
    <r>
      <rPr>
        <b/>
        <vertAlign val="superscript"/>
        <sz val="10"/>
        <rFont val="Tahoma"/>
        <family val="2"/>
      </rPr>
      <t>2</t>
    </r>
  </si>
  <si>
    <t>PBTE</t>
  </si>
  <si>
    <t>012/2016</t>
  </si>
  <si>
    <t>Riacho Grande</t>
  </si>
  <si>
    <t>05/2021</t>
  </si>
  <si>
    <t>Voltage (kV)</t>
  </si>
  <si>
    <t>440, 345, 230, 138, 88 e  69</t>
  </si>
  <si>
    <t>600 CC</t>
  </si>
  <si>
    <t>500 e 230</t>
  </si>
  <si>
    <t>It has no transmission line. Compensator voltage: 440 kV</t>
  </si>
  <si>
    <t>It has no transmission line. Compensator voltage: 500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</si>
</sst>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vertAlign val="superscript"/>
      <sz val="10"/>
      <color theme="0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  <font>
      <b/>
      <vertAlign val="superscript"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3" borderId="1" xfId="0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2" fillId="0" borderId="1" xfId="0" applyFont="1" applyBorder="1"/>
    <xf numFmtId="0" fontId="6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/>
    <xf numFmtId="0" fontId="3" fillId="4" borderId="1" xfId="0" quotePrefix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readingOrder="1"/>
    </xf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 readingOrder="1"/>
    </xf>
    <xf numFmtId="3" fontId="4" fillId="2" borderId="0" xfId="0" applyNumberFormat="1" applyFont="1" applyFill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3" fontId="3" fillId="4" borderId="1" xfId="0" applyNumberFormat="1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3" fontId="6" fillId="4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/>
    </xf>
    <xf numFmtId="0" fontId="3" fillId="5" borderId="1" xfId="0" applyFont="1" applyFill="1" applyBorder="1"/>
    <xf numFmtId="0" fontId="6" fillId="5" borderId="1" xfId="0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3" fontId="6" fillId="5" borderId="1" xfId="0" applyNumberFormat="1" applyFont="1" applyFill="1" applyBorder="1" applyAlignment="1">
      <alignment horizontal="center" vertical="center" wrapText="1" readingOrder="1"/>
    </xf>
    <xf numFmtId="3" fontId="3" fillId="5" borderId="1" xfId="0" applyNumberFormat="1" applyFont="1" applyFill="1" applyBorder="1" applyAlignment="1">
      <alignment horizontal="center" vertical="center" wrapText="1" readingOrder="1"/>
    </xf>
    <xf numFmtId="3" fontId="3" fillId="4" borderId="2" xfId="0" applyNumberFormat="1" applyFont="1" applyFill="1" applyBorder="1" applyAlignment="1">
      <alignment horizontal="center" vertical="center" wrapText="1" readingOrder="1"/>
    </xf>
    <xf numFmtId="14" fontId="3" fillId="0" borderId="1" xfId="0" applyNumberFormat="1" applyFont="1" applyBorder="1" applyAlignment="1">
      <alignment horizontal="center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14" fontId="3" fillId="5" borderId="1" xfId="0" applyNumberFormat="1" applyFont="1" applyFill="1" applyBorder="1" applyAlignment="1">
      <alignment horizontal="center" vertical="center" wrapText="1" readingOrder="1"/>
    </xf>
    <xf numFmtId="17" fontId="3" fillId="4" borderId="1" xfId="0" quotePrefix="1" applyNumberFormat="1" applyFont="1" applyFill="1" applyBorder="1" applyAlignment="1">
      <alignment horizontal="center" vertical="center" wrapText="1" readingOrder="1"/>
    </xf>
    <xf numFmtId="3" fontId="3" fillId="5" borderId="1" xfId="0" applyNumberFormat="1" applyFont="1" applyFill="1" applyBorder="1" applyAlignment="1">
      <alignment horizontal="center" vertical="center" wrapText="1" readingOrder="1"/>
    </xf>
    <xf numFmtId="3" fontId="3" fillId="4" borderId="1" xfId="0" applyNumberFormat="1" applyFont="1" applyFill="1" applyBorder="1" applyAlignment="1">
      <alignment horizontal="center" vertical="center" wrapText="1" readingOrder="1"/>
    </xf>
    <xf numFmtId="3" fontId="3" fillId="5" borderId="2" xfId="0" applyNumberFormat="1" applyFont="1" applyFill="1" applyBorder="1" applyAlignment="1">
      <alignment horizontal="center" vertical="center" wrapText="1" readingOrder="1"/>
    </xf>
    <xf numFmtId="3" fontId="3" fillId="5" borderId="3" xfId="0" applyNumberFormat="1" applyFont="1" applyFill="1" applyBorder="1" applyAlignment="1">
      <alignment horizontal="center" vertical="center" wrapText="1" readingOrder="1"/>
    </xf>
    <xf numFmtId="3" fontId="3" fillId="5" borderId="4" xfId="0" applyNumberFormat="1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left" vertical="center" wrapText="1" readingOrder="1"/>
    </xf>
    <xf numFmtId="0" fontId="6" fillId="4" borderId="4" xfId="0" applyFont="1" applyFill="1" applyBorder="1" applyAlignment="1">
      <alignment horizontal="left" vertical="center" wrapText="1" readingOrder="1"/>
    </xf>
    <xf numFmtId="14" fontId="3" fillId="5" borderId="2" xfId="0" applyNumberFormat="1" applyFont="1" applyFill="1" applyBorder="1" applyAlignment="1">
      <alignment horizontal="center" vertical="center" wrapText="1" readingOrder="1"/>
    </xf>
    <xf numFmtId="14" fontId="3" fillId="5" borderId="3" xfId="0" applyNumberFormat="1" applyFont="1" applyFill="1" applyBorder="1" applyAlignment="1">
      <alignment horizontal="center" vertical="center" wrapText="1" readingOrder="1"/>
    </xf>
    <xf numFmtId="14" fontId="3" fillId="5" borderId="4" xfId="0" applyNumberFormat="1" applyFont="1" applyFill="1" applyBorder="1" applyAlignment="1">
      <alignment horizontal="center" vertical="center" wrapText="1" readingOrder="1"/>
    </xf>
    <xf numFmtId="3" fontId="6" fillId="5" borderId="2" xfId="0" applyNumberFormat="1" applyFont="1" applyFill="1" applyBorder="1" applyAlignment="1">
      <alignment horizontal="center" vertical="center" wrapText="1" readingOrder="1"/>
    </xf>
    <xf numFmtId="3" fontId="6" fillId="5" borderId="3" xfId="0" applyNumberFormat="1" applyFont="1" applyFill="1" applyBorder="1" applyAlignment="1">
      <alignment horizontal="center" vertical="center" wrapText="1" readingOrder="1"/>
    </xf>
    <xf numFmtId="3" fontId="6" fillId="5" borderId="4" xfId="0" applyNumberFormat="1" applyFont="1" applyFill="1" applyBorder="1" applyAlignment="1">
      <alignment horizontal="center" vertical="center" wrapText="1" readingOrder="1"/>
    </xf>
    <xf numFmtId="0" fontId="3" fillId="5" borderId="2" xfId="0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0" fontId="3" fillId="5" borderId="4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3" fontId="6" fillId="4" borderId="1" xfId="0" applyNumberFormat="1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left" vertical="center" wrapText="1" readingOrder="1"/>
    </xf>
    <xf numFmtId="0" fontId="6" fillId="5" borderId="3" xfId="0" applyFont="1" applyFill="1" applyBorder="1" applyAlignment="1">
      <alignment horizontal="left" vertical="center" wrapText="1" readingOrder="1"/>
    </xf>
    <xf numFmtId="0" fontId="6" fillId="5" borderId="4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3">
    <cellStyle name="Normal" xfId="0" builtinId="0"/>
    <cellStyle name="Normal 83" xfId="2" xr:uid="{6AADCDD4-70CB-4884-B663-563EEAED3572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85" zoomScaleNormal="85" workbookViewId="0">
      <pane ySplit="1" topLeftCell="A2" activePane="bottomLeft" state="frozen"/>
      <selection pane="bottomLeft" activeCell="O26" sqref="O26"/>
    </sheetView>
  </sheetViews>
  <sheetFormatPr defaultColWidth="13.42578125" defaultRowHeight="47.25" customHeight="1" x14ac:dyDescent="0.2"/>
  <cols>
    <col min="1" max="1" width="18" style="9" customWidth="1"/>
    <col min="2" max="2" width="9.42578125" style="3" bestFit="1" customWidth="1"/>
    <col min="3" max="3" width="9.85546875" style="3" bestFit="1" customWidth="1"/>
    <col min="4" max="4" width="10.7109375" style="3" bestFit="1" customWidth="1"/>
    <col min="5" max="5" width="12.7109375" style="3" bestFit="1" customWidth="1"/>
    <col min="6" max="6" width="22.85546875" style="3" bestFit="1" customWidth="1"/>
    <col min="7" max="7" width="18.140625" style="3" bestFit="1" customWidth="1"/>
    <col min="8" max="8" width="18" style="3" bestFit="1" customWidth="1"/>
    <col min="9" max="9" width="12.85546875" style="3" bestFit="1" customWidth="1"/>
    <col min="10" max="10" width="41.42578125" style="3" bestFit="1" customWidth="1"/>
    <col min="11" max="11" width="16.42578125" style="3" bestFit="1" customWidth="1"/>
    <col min="12" max="12" width="16.140625" style="10" customWidth="1"/>
    <col min="13" max="13" width="13.42578125" style="11"/>
    <col min="14" max="14" width="13.85546875" style="11" bestFit="1" customWidth="1"/>
    <col min="15" max="16384" width="13.42578125" style="3"/>
  </cols>
  <sheetData>
    <row r="1" spans="1:14" ht="92.25" customHeight="1" x14ac:dyDescent="0.2">
      <c r="A1" s="1"/>
      <c r="B1" s="2" t="s">
        <v>46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66</v>
      </c>
      <c r="H1" s="2" t="s">
        <v>67</v>
      </c>
      <c r="I1" s="2" t="s">
        <v>51</v>
      </c>
      <c r="J1" s="2" t="s">
        <v>52</v>
      </c>
      <c r="K1" s="2" t="s">
        <v>53</v>
      </c>
      <c r="L1" s="2" t="s">
        <v>54</v>
      </c>
      <c r="M1" s="2" t="s">
        <v>55</v>
      </c>
      <c r="N1" s="2" t="s">
        <v>76</v>
      </c>
    </row>
    <row r="2" spans="1:14" s="7" customFormat="1" ht="35.1" customHeight="1" x14ac:dyDescent="0.2">
      <c r="A2" s="4" t="s">
        <v>0</v>
      </c>
      <c r="B2" s="5" t="s">
        <v>60</v>
      </c>
      <c r="C2" s="5">
        <v>30</v>
      </c>
      <c r="D2" s="30">
        <v>52231</v>
      </c>
      <c r="E2" s="5" t="s">
        <v>56</v>
      </c>
      <c r="F2" s="5">
        <v>2023</v>
      </c>
      <c r="G2" s="6">
        <v>3131</v>
      </c>
      <c r="H2" s="6">
        <v>3131</v>
      </c>
      <c r="I2" s="5" t="s">
        <v>1</v>
      </c>
      <c r="J2" s="5" t="s">
        <v>2</v>
      </c>
      <c r="K2" s="5" t="s">
        <v>58</v>
      </c>
      <c r="L2" s="18">
        <v>14295</v>
      </c>
      <c r="M2" s="18">
        <v>48822</v>
      </c>
      <c r="N2" s="18" t="s">
        <v>77</v>
      </c>
    </row>
    <row r="3" spans="1:14" s="7" customFormat="1" ht="35.1" customHeight="1" x14ac:dyDescent="0.2">
      <c r="A3" s="39" t="s">
        <v>25</v>
      </c>
      <c r="B3" s="21" t="s">
        <v>69</v>
      </c>
      <c r="C3" s="50">
        <v>30</v>
      </c>
      <c r="D3" s="54">
        <v>50826</v>
      </c>
      <c r="E3" s="52" t="s">
        <v>56</v>
      </c>
      <c r="F3" s="50">
        <v>2024</v>
      </c>
      <c r="G3" s="51">
        <v>552</v>
      </c>
      <c r="H3" s="51">
        <v>282</v>
      </c>
      <c r="I3" s="50" t="s">
        <v>1</v>
      </c>
      <c r="J3" s="50" t="s">
        <v>3</v>
      </c>
      <c r="K3" s="21" t="s">
        <v>59</v>
      </c>
      <c r="L3" s="35">
        <v>2385</v>
      </c>
      <c r="M3" s="35">
        <v>7464</v>
      </c>
      <c r="N3" s="35" t="s">
        <v>78</v>
      </c>
    </row>
    <row r="4" spans="1:14" s="7" customFormat="1" ht="35.1" customHeight="1" x14ac:dyDescent="0.2">
      <c r="A4" s="40"/>
      <c r="B4" s="21" t="s">
        <v>61</v>
      </c>
      <c r="C4" s="50"/>
      <c r="D4" s="54"/>
      <c r="E4" s="53"/>
      <c r="F4" s="50"/>
      <c r="G4" s="51"/>
      <c r="H4" s="51"/>
      <c r="I4" s="50"/>
      <c r="J4" s="50"/>
      <c r="K4" s="21" t="s">
        <v>59</v>
      </c>
      <c r="L4" s="35"/>
      <c r="M4" s="35"/>
      <c r="N4" s="35"/>
    </row>
    <row r="5" spans="1:14" s="7" customFormat="1" ht="35.1" customHeight="1" x14ac:dyDescent="0.2">
      <c r="A5" s="4" t="s">
        <v>26</v>
      </c>
      <c r="B5" s="5" t="s">
        <v>4</v>
      </c>
      <c r="C5" s="5">
        <v>30</v>
      </c>
      <c r="D5" s="30">
        <v>53915</v>
      </c>
      <c r="E5" s="5" t="s">
        <v>57</v>
      </c>
      <c r="F5" s="5">
        <v>2023</v>
      </c>
      <c r="G5" s="6">
        <v>300</v>
      </c>
      <c r="H5" s="6">
        <v>150</v>
      </c>
      <c r="I5" s="5" t="s">
        <v>1</v>
      </c>
      <c r="J5" s="5" t="s">
        <v>5</v>
      </c>
      <c r="K5" s="5" t="s">
        <v>59</v>
      </c>
      <c r="L5" s="18">
        <v>600</v>
      </c>
      <c r="M5" s="18">
        <v>2988</v>
      </c>
      <c r="N5" s="18" t="s">
        <v>79</v>
      </c>
    </row>
    <row r="6" spans="1:14" s="7" customFormat="1" ht="35.1" customHeight="1" x14ac:dyDescent="0.2">
      <c r="A6" s="20" t="s">
        <v>72</v>
      </c>
      <c r="B6" s="21" t="s">
        <v>73</v>
      </c>
      <c r="C6" s="21">
        <v>30</v>
      </c>
      <c r="D6" s="31">
        <v>53652</v>
      </c>
      <c r="E6" s="21" t="s">
        <v>56</v>
      </c>
      <c r="F6" s="21">
        <v>2022</v>
      </c>
      <c r="G6" s="22">
        <v>172</v>
      </c>
      <c r="H6" s="22">
        <v>172</v>
      </c>
      <c r="I6" s="21" t="s">
        <v>1</v>
      </c>
      <c r="J6" s="21" t="s">
        <v>2</v>
      </c>
      <c r="K6" s="21" t="s">
        <v>58</v>
      </c>
      <c r="L6" s="19">
        <v>30</v>
      </c>
      <c r="M6" s="19" t="s">
        <v>11</v>
      </c>
      <c r="N6" s="19">
        <v>345</v>
      </c>
    </row>
    <row r="7" spans="1:14" s="24" customFormat="1" ht="35.1" customHeight="1" x14ac:dyDescent="0.2">
      <c r="A7" s="4" t="s">
        <v>27</v>
      </c>
      <c r="B7" s="5" t="s">
        <v>6</v>
      </c>
      <c r="C7" s="5">
        <v>30</v>
      </c>
      <c r="D7" s="30">
        <v>53733</v>
      </c>
      <c r="E7" s="5" t="s">
        <v>57</v>
      </c>
      <c r="F7" s="5">
        <v>2022</v>
      </c>
      <c r="G7" s="6">
        <v>121</v>
      </c>
      <c r="H7" s="6">
        <v>60.5</v>
      </c>
      <c r="I7" s="5" t="s">
        <v>1</v>
      </c>
      <c r="J7" s="5" t="s">
        <v>5</v>
      </c>
      <c r="K7" s="5" t="s">
        <v>59</v>
      </c>
      <c r="L7" s="18">
        <v>338</v>
      </c>
      <c r="M7" s="18" t="s">
        <v>11</v>
      </c>
      <c r="N7" s="18">
        <v>500</v>
      </c>
    </row>
    <row r="8" spans="1:14" s="7" customFormat="1" ht="35.1" customHeight="1" x14ac:dyDescent="0.2">
      <c r="A8" s="20" t="s">
        <v>28</v>
      </c>
      <c r="B8" s="21" t="s">
        <v>7</v>
      </c>
      <c r="C8" s="21">
        <v>30</v>
      </c>
      <c r="D8" s="31">
        <v>51844</v>
      </c>
      <c r="E8" s="21" t="s">
        <v>56</v>
      </c>
      <c r="F8" s="21">
        <v>2022</v>
      </c>
      <c r="G8" s="22">
        <v>95</v>
      </c>
      <c r="H8" s="22">
        <v>48.45</v>
      </c>
      <c r="I8" s="21" t="s">
        <v>1</v>
      </c>
      <c r="J8" s="21" t="s">
        <v>8</v>
      </c>
      <c r="K8" s="21" t="s">
        <v>59</v>
      </c>
      <c r="L8" s="19">
        <v>633</v>
      </c>
      <c r="M8" s="19">
        <v>2100</v>
      </c>
      <c r="N8" s="19" t="s">
        <v>79</v>
      </c>
    </row>
    <row r="9" spans="1:14" s="24" customFormat="1" ht="35.1" customHeight="1" x14ac:dyDescent="0.2">
      <c r="A9" s="25" t="s">
        <v>29</v>
      </c>
      <c r="B9" s="26" t="s">
        <v>9</v>
      </c>
      <c r="C9" s="26">
        <v>30</v>
      </c>
      <c r="D9" s="32">
        <v>53733</v>
      </c>
      <c r="E9" s="26" t="s">
        <v>57</v>
      </c>
      <c r="F9" s="26">
        <v>2022</v>
      </c>
      <c r="G9" s="27">
        <v>81</v>
      </c>
      <c r="H9" s="27">
        <v>40.5</v>
      </c>
      <c r="I9" s="26" t="s">
        <v>1</v>
      </c>
      <c r="J9" s="26" t="s">
        <v>5</v>
      </c>
      <c r="K9" s="26" t="s">
        <v>59</v>
      </c>
      <c r="L9" s="28">
        <v>208</v>
      </c>
      <c r="M9" s="28" t="s">
        <v>11</v>
      </c>
      <c r="N9" s="28">
        <v>500</v>
      </c>
    </row>
    <row r="10" spans="1:14" s="7" customFormat="1" ht="35.1" customHeight="1" x14ac:dyDescent="0.2">
      <c r="A10" s="20" t="s">
        <v>74</v>
      </c>
      <c r="B10" s="21" t="s">
        <v>75</v>
      </c>
      <c r="C10" s="21">
        <v>30</v>
      </c>
      <c r="D10" s="31">
        <v>55243</v>
      </c>
      <c r="E10" s="21" t="s">
        <v>57</v>
      </c>
      <c r="F10" s="21">
        <v>2025</v>
      </c>
      <c r="G10" s="22">
        <v>68</v>
      </c>
      <c r="H10" s="22">
        <v>68</v>
      </c>
      <c r="I10" s="21" t="s">
        <v>1</v>
      </c>
      <c r="J10" s="21" t="s">
        <v>2</v>
      </c>
      <c r="K10" s="21" t="s">
        <v>58</v>
      </c>
      <c r="L10" s="19">
        <v>31</v>
      </c>
      <c r="M10" s="19">
        <v>800</v>
      </c>
      <c r="N10" s="19">
        <v>345</v>
      </c>
    </row>
    <row r="11" spans="1:14" s="24" customFormat="1" ht="35.1" customHeight="1" x14ac:dyDescent="0.2">
      <c r="A11" s="57" t="s">
        <v>30</v>
      </c>
      <c r="B11" s="26" t="s">
        <v>68</v>
      </c>
      <c r="C11" s="47">
        <v>30</v>
      </c>
      <c r="D11" s="41">
        <v>50693</v>
      </c>
      <c r="E11" s="47" t="s">
        <v>56</v>
      </c>
      <c r="F11" s="47">
        <v>2024</v>
      </c>
      <c r="G11" s="44">
        <v>57</v>
      </c>
      <c r="H11" s="44">
        <v>57</v>
      </c>
      <c r="I11" s="47" t="s">
        <v>1</v>
      </c>
      <c r="J11" s="47" t="s">
        <v>10</v>
      </c>
      <c r="K11" s="26" t="s">
        <v>58</v>
      </c>
      <c r="L11" s="36">
        <v>1</v>
      </c>
      <c r="M11" s="36">
        <v>4200</v>
      </c>
      <c r="N11" s="36">
        <v>345</v>
      </c>
    </row>
    <row r="12" spans="1:14" s="24" customFormat="1" ht="35.1" customHeight="1" x14ac:dyDescent="0.2">
      <c r="A12" s="58"/>
      <c r="B12" s="26" t="s">
        <v>62</v>
      </c>
      <c r="C12" s="48"/>
      <c r="D12" s="42"/>
      <c r="E12" s="48"/>
      <c r="F12" s="48"/>
      <c r="G12" s="45"/>
      <c r="H12" s="45"/>
      <c r="I12" s="48"/>
      <c r="J12" s="48"/>
      <c r="K12" s="26" t="s">
        <v>58</v>
      </c>
      <c r="L12" s="37"/>
      <c r="M12" s="37"/>
      <c r="N12" s="37"/>
    </row>
    <row r="13" spans="1:14" s="24" customFormat="1" ht="35.1" customHeight="1" x14ac:dyDescent="0.2">
      <c r="A13" s="58"/>
      <c r="B13" s="26" t="s">
        <v>63</v>
      </c>
      <c r="C13" s="48"/>
      <c r="D13" s="43"/>
      <c r="E13" s="48"/>
      <c r="F13" s="49"/>
      <c r="G13" s="46"/>
      <c r="H13" s="46"/>
      <c r="I13" s="48"/>
      <c r="J13" s="48"/>
      <c r="K13" s="26" t="s">
        <v>58</v>
      </c>
      <c r="L13" s="37"/>
      <c r="M13" s="37"/>
      <c r="N13" s="37"/>
    </row>
    <row r="14" spans="1:14" s="24" customFormat="1" ht="35.1" customHeight="1" x14ac:dyDescent="0.2">
      <c r="A14" s="59"/>
      <c r="B14" s="26" t="s">
        <v>31</v>
      </c>
      <c r="C14" s="49"/>
      <c r="D14" s="32">
        <v>51844</v>
      </c>
      <c r="E14" s="49" t="s">
        <v>56</v>
      </c>
      <c r="F14" s="26">
        <v>2022</v>
      </c>
      <c r="G14" s="27">
        <v>6</v>
      </c>
      <c r="H14" s="27">
        <v>6</v>
      </c>
      <c r="I14" s="49"/>
      <c r="J14" s="49"/>
      <c r="K14" s="26" t="s">
        <v>58</v>
      </c>
      <c r="L14" s="38"/>
      <c r="M14" s="38"/>
      <c r="N14" s="38"/>
    </row>
    <row r="15" spans="1:14" s="24" customFormat="1" ht="35.1" customHeight="1" x14ac:dyDescent="0.2">
      <c r="A15" s="20" t="s">
        <v>35</v>
      </c>
      <c r="B15" s="21" t="s">
        <v>13</v>
      </c>
      <c r="C15" s="21">
        <v>30</v>
      </c>
      <c r="D15" s="31">
        <v>53915</v>
      </c>
      <c r="E15" s="21" t="s">
        <v>56</v>
      </c>
      <c r="F15" s="21">
        <v>2023</v>
      </c>
      <c r="G15" s="22">
        <v>60</v>
      </c>
      <c r="H15" s="22">
        <v>60</v>
      </c>
      <c r="I15" s="21" t="s">
        <v>1</v>
      </c>
      <c r="J15" s="21" t="s">
        <v>10</v>
      </c>
      <c r="K15" s="21" t="s">
        <v>58</v>
      </c>
      <c r="L15" s="19">
        <v>121</v>
      </c>
      <c r="M15" s="19">
        <v>1400</v>
      </c>
      <c r="N15" s="19">
        <v>440</v>
      </c>
    </row>
    <row r="16" spans="1:14" s="7" customFormat="1" ht="35.25" customHeight="1" x14ac:dyDescent="0.2">
      <c r="A16" s="55" t="s">
        <v>32</v>
      </c>
      <c r="B16" s="26" t="s">
        <v>33</v>
      </c>
      <c r="C16" s="56">
        <v>30</v>
      </c>
      <c r="D16" s="32">
        <v>48202</v>
      </c>
      <c r="E16" s="56" t="s">
        <v>56</v>
      </c>
      <c r="F16" s="26" t="s">
        <v>11</v>
      </c>
      <c r="G16" s="27">
        <v>13</v>
      </c>
      <c r="H16" s="27">
        <v>13</v>
      </c>
      <c r="I16" s="26" t="s">
        <v>12</v>
      </c>
      <c r="J16" s="56" t="s">
        <v>10</v>
      </c>
      <c r="K16" s="26" t="s">
        <v>58</v>
      </c>
      <c r="L16" s="34">
        <v>137</v>
      </c>
      <c r="M16" s="34">
        <v>2000</v>
      </c>
      <c r="N16" s="34">
        <v>230</v>
      </c>
    </row>
    <row r="17" spans="1:14" s="7" customFormat="1" ht="35.1" customHeight="1" x14ac:dyDescent="0.2">
      <c r="A17" s="55"/>
      <c r="B17" s="26" t="s">
        <v>34</v>
      </c>
      <c r="C17" s="56"/>
      <c r="D17" s="32">
        <v>51092</v>
      </c>
      <c r="E17" s="56" t="s">
        <v>56</v>
      </c>
      <c r="F17" s="26">
        <v>2020</v>
      </c>
      <c r="G17" s="27">
        <v>43</v>
      </c>
      <c r="H17" s="27">
        <v>43</v>
      </c>
      <c r="I17" s="26" t="s">
        <v>1</v>
      </c>
      <c r="J17" s="56"/>
      <c r="K17" s="26" t="s">
        <v>58</v>
      </c>
      <c r="L17" s="34"/>
      <c r="M17" s="34"/>
      <c r="N17" s="34"/>
    </row>
    <row r="18" spans="1:14" s="7" customFormat="1" ht="35.1" customHeight="1" x14ac:dyDescent="0.2">
      <c r="A18" s="20" t="s">
        <v>36</v>
      </c>
      <c r="B18" s="21" t="s">
        <v>14</v>
      </c>
      <c r="C18" s="21">
        <v>30</v>
      </c>
      <c r="D18" s="31">
        <v>53733</v>
      </c>
      <c r="E18" s="21" t="s">
        <v>57</v>
      </c>
      <c r="F18" s="21">
        <v>2022</v>
      </c>
      <c r="G18" s="22">
        <v>53</v>
      </c>
      <c r="H18" s="22">
        <v>53</v>
      </c>
      <c r="I18" s="21" t="s">
        <v>1</v>
      </c>
      <c r="J18" s="21" t="s">
        <v>10</v>
      </c>
      <c r="K18" s="21" t="s">
        <v>58</v>
      </c>
      <c r="L18" s="19">
        <v>79</v>
      </c>
      <c r="M18" s="19">
        <v>1350</v>
      </c>
      <c r="N18" s="19">
        <v>345</v>
      </c>
    </row>
    <row r="19" spans="1:14" s="7" customFormat="1" ht="35.1" customHeight="1" x14ac:dyDescent="0.2">
      <c r="A19" s="25" t="s">
        <v>38</v>
      </c>
      <c r="B19" s="26" t="s">
        <v>16</v>
      </c>
      <c r="C19" s="26">
        <v>30</v>
      </c>
      <c r="D19" s="32">
        <v>50480</v>
      </c>
      <c r="E19" s="26" t="s">
        <v>56</v>
      </c>
      <c r="F19" s="26">
        <v>2023</v>
      </c>
      <c r="G19" s="27">
        <v>53</v>
      </c>
      <c r="H19" s="27">
        <v>53</v>
      </c>
      <c r="I19" s="26" t="s">
        <v>1</v>
      </c>
      <c r="J19" s="26" t="s">
        <v>10</v>
      </c>
      <c r="K19" s="26" t="s">
        <v>58</v>
      </c>
      <c r="L19" s="28">
        <v>710</v>
      </c>
      <c r="M19" s="28" t="s">
        <v>11</v>
      </c>
      <c r="N19" s="28">
        <v>500</v>
      </c>
    </row>
    <row r="20" spans="1:14" s="24" customFormat="1" ht="35.1" customHeight="1" x14ac:dyDescent="0.2">
      <c r="A20" s="60" t="s">
        <v>40</v>
      </c>
      <c r="B20" s="21" t="s">
        <v>18</v>
      </c>
      <c r="C20" s="50">
        <v>30</v>
      </c>
      <c r="D20" s="31">
        <v>50153</v>
      </c>
      <c r="E20" s="21" t="s">
        <v>56</v>
      </c>
      <c r="F20" s="21">
        <v>2022</v>
      </c>
      <c r="G20" s="22">
        <v>20</v>
      </c>
      <c r="H20" s="22">
        <v>20</v>
      </c>
      <c r="I20" s="50" t="s">
        <v>1</v>
      </c>
      <c r="J20" s="50" t="s">
        <v>10</v>
      </c>
      <c r="K20" s="21" t="s">
        <v>58</v>
      </c>
      <c r="L20" s="19">
        <v>173</v>
      </c>
      <c r="M20" s="19" t="s">
        <v>11</v>
      </c>
      <c r="N20" s="19">
        <v>500</v>
      </c>
    </row>
    <row r="21" spans="1:14" s="24" customFormat="1" ht="35.1" customHeight="1" x14ac:dyDescent="0.2">
      <c r="A21" s="60"/>
      <c r="B21" s="33" t="s">
        <v>41</v>
      </c>
      <c r="C21" s="50"/>
      <c r="D21" s="31">
        <v>54867</v>
      </c>
      <c r="E21" s="21" t="s">
        <v>57</v>
      </c>
      <c r="F21" s="21">
        <v>2025</v>
      </c>
      <c r="G21" s="22">
        <v>33</v>
      </c>
      <c r="H21" s="22">
        <v>33</v>
      </c>
      <c r="I21" s="50"/>
      <c r="J21" s="50"/>
      <c r="K21" s="21"/>
      <c r="L21" s="19">
        <v>172</v>
      </c>
      <c r="M21" s="19">
        <v>1600</v>
      </c>
      <c r="N21" s="19">
        <v>345</v>
      </c>
    </row>
    <row r="22" spans="1:14" s="24" customFormat="1" ht="63.75" x14ac:dyDescent="0.2">
      <c r="A22" s="25" t="s">
        <v>37</v>
      </c>
      <c r="B22" s="26" t="s">
        <v>15</v>
      </c>
      <c r="C22" s="26">
        <v>30</v>
      </c>
      <c r="D22" s="32">
        <v>53915</v>
      </c>
      <c r="E22" s="26" t="s">
        <v>56</v>
      </c>
      <c r="F22" s="26">
        <v>2023</v>
      </c>
      <c r="G22" s="27">
        <v>52</v>
      </c>
      <c r="H22" s="27">
        <v>52</v>
      </c>
      <c r="I22" s="26" t="s">
        <v>1</v>
      </c>
      <c r="J22" s="26" t="s">
        <v>10</v>
      </c>
      <c r="K22" s="26" t="s">
        <v>58</v>
      </c>
      <c r="L22" s="28" t="s">
        <v>11</v>
      </c>
      <c r="M22" s="28">
        <v>900</v>
      </c>
      <c r="N22" s="28" t="s">
        <v>81</v>
      </c>
    </row>
    <row r="23" spans="1:14" s="7" customFormat="1" ht="35.1" customHeight="1" x14ac:dyDescent="0.2">
      <c r="A23" s="39" t="s">
        <v>42</v>
      </c>
      <c r="B23" s="21" t="s">
        <v>19</v>
      </c>
      <c r="C23" s="52">
        <v>30</v>
      </c>
      <c r="D23" s="31">
        <v>45855</v>
      </c>
      <c r="E23" s="21" t="s">
        <v>56</v>
      </c>
      <c r="F23" s="21">
        <v>2021</v>
      </c>
      <c r="G23" s="22">
        <v>13</v>
      </c>
      <c r="H23" s="22">
        <v>13</v>
      </c>
      <c r="I23" s="21" t="s">
        <v>12</v>
      </c>
      <c r="J23" s="52" t="s">
        <v>10</v>
      </c>
      <c r="K23" s="21" t="s">
        <v>58</v>
      </c>
      <c r="L23" s="19">
        <v>163</v>
      </c>
      <c r="M23" s="19">
        <v>450</v>
      </c>
      <c r="N23" s="19">
        <v>230</v>
      </c>
    </row>
    <row r="24" spans="1:14" s="7" customFormat="1" ht="35.1" customHeight="1" x14ac:dyDescent="0.2">
      <c r="A24" s="40"/>
      <c r="B24" s="8" t="s">
        <v>43</v>
      </c>
      <c r="C24" s="53"/>
      <c r="D24" s="31">
        <v>54867</v>
      </c>
      <c r="E24" s="21" t="s">
        <v>57</v>
      </c>
      <c r="F24" s="21">
        <v>2025</v>
      </c>
      <c r="G24" s="22">
        <v>38</v>
      </c>
      <c r="H24" s="22">
        <v>38</v>
      </c>
      <c r="I24" s="21" t="s">
        <v>1</v>
      </c>
      <c r="J24" s="53"/>
      <c r="K24" s="21" t="s">
        <v>58</v>
      </c>
      <c r="L24" s="19">
        <v>169</v>
      </c>
      <c r="M24" s="19">
        <v>800</v>
      </c>
      <c r="N24" s="19">
        <v>230</v>
      </c>
    </row>
    <row r="25" spans="1:14" s="24" customFormat="1" ht="35.1" customHeight="1" x14ac:dyDescent="0.2">
      <c r="A25" s="55" t="s">
        <v>71</v>
      </c>
      <c r="B25" s="26" t="s">
        <v>17</v>
      </c>
      <c r="C25" s="56">
        <v>30</v>
      </c>
      <c r="D25" s="32">
        <v>53915</v>
      </c>
      <c r="E25" s="26" t="s">
        <v>56</v>
      </c>
      <c r="F25" s="26">
        <v>2023</v>
      </c>
      <c r="G25" s="27">
        <v>21</v>
      </c>
      <c r="H25" s="27">
        <v>21</v>
      </c>
      <c r="I25" s="56" t="s">
        <v>1</v>
      </c>
      <c r="J25" s="56" t="s">
        <v>10</v>
      </c>
      <c r="K25" s="26" t="s">
        <v>58</v>
      </c>
      <c r="L25" s="28">
        <v>17</v>
      </c>
      <c r="M25" s="28">
        <v>500</v>
      </c>
      <c r="N25" s="28">
        <v>230</v>
      </c>
    </row>
    <row r="26" spans="1:14" s="24" customFormat="1" ht="35.1" customHeight="1" x14ac:dyDescent="0.2">
      <c r="A26" s="55"/>
      <c r="B26" s="26" t="s">
        <v>24</v>
      </c>
      <c r="C26" s="56"/>
      <c r="D26" s="32">
        <v>54867</v>
      </c>
      <c r="E26" s="26" t="s">
        <v>57</v>
      </c>
      <c r="F26" s="26">
        <v>2025</v>
      </c>
      <c r="G26" s="27">
        <v>5</v>
      </c>
      <c r="H26" s="27">
        <v>5</v>
      </c>
      <c r="I26" s="56"/>
      <c r="J26" s="56"/>
      <c r="K26" s="26" t="s">
        <v>58</v>
      </c>
      <c r="L26" s="28">
        <v>37</v>
      </c>
      <c r="M26" s="28" t="s">
        <v>11</v>
      </c>
      <c r="N26" s="28">
        <v>230</v>
      </c>
    </row>
    <row r="27" spans="1:14" s="7" customFormat="1" ht="35.1" customHeight="1" x14ac:dyDescent="0.2">
      <c r="A27" s="60" t="s">
        <v>39</v>
      </c>
      <c r="B27" s="21" t="s">
        <v>64</v>
      </c>
      <c r="C27" s="50">
        <v>30</v>
      </c>
      <c r="D27" s="54">
        <v>50693</v>
      </c>
      <c r="E27" s="50" t="s">
        <v>56</v>
      </c>
      <c r="F27" s="50">
        <v>2024</v>
      </c>
      <c r="G27" s="51">
        <v>20</v>
      </c>
      <c r="H27" s="51">
        <v>20</v>
      </c>
      <c r="I27" s="50" t="s">
        <v>1</v>
      </c>
      <c r="J27" s="50" t="s">
        <v>10</v>
      </c>
      <c r="K27" s="21" t="s">
        <v>58</v>
      </c>
      <c r="L27" s="35">
        <v>167</v>
      </c>
      <c r="M27" s="35">
        <v>900</v>
      </c>
      <c r="N27" s="35">
        <v>230</v>
      </c>
    </row>
    <row r="28" spans="1:14" s="7" customFormat="1" ht="35.1" customHeight="1" x14ac:dyDescent="0.2">
      <c r="A28" s="60"/>
      <c r="B28" s="21" t="s">
        <v>65</v>
      </c>
      <c r="C28" s="50"/>
      <c r="D28" s="54"/>
      <c r="E28" s="50"/>
      <c r="F28" s="50"/>
      <c r="G28" s="51"/>
      <c r="H28" s="51"/>
      <c r="I28" s="50"/>
      <c r="J28" s="50"/>
      <c r="K28" s="21" t="s">
        <v>58</v>
      </c>
      <c r="L28" s="35"/>
      <c r="M28" s="35"/>
      <c r="N28" s="35"/>
    </row>
    <row r="29" spans="1:14" s="7" customFormat="1" ht="35.1" customHeight="1" x14ac:dyDescent="0.2">
      <c r="A29" s="25" t="s">
        <v>45</v>
      </c>
      <c r="B29" s="26" t="s">
        <v>22</v>
      </c>
      <c r="C29" s="26">
        <v>30</v>
      </c>
      <c r="D29" s="32">
        <v>54321</v>
      </c>
      <c r="E29" s="26" t="s">
        <v>57</v>
      </c>
      <c r="F29" s="26">
        <v>2024</v>
      </c>
      <c r="G29" s="27">
        <v>41</v>
      </c>
      <c r="H29" s="27">
        <v>41</v>
      </c>
      <c r="I29" s="26" t="s">
        <v>1</v>
      </c>
      <c r="J29" s="26" t="s">
        <v>10</v>
      </c>
      <c r="K29" s="26" t="s">
        <v>58</v>
      </c>
      <c r="L29" s="28">
        <v>27</v>
      </c>
      <c r="M29" s="28">
        <v>300</v>
      </c>
      <c r="N29" s="28">
        <v>230</v>
      </c>
    </row>
    <row r="30" spans="1:14" s="24" customFormat="1" ht="63.75" x14ac:dyDescent="0.2">
      <c r="A30" s="60" t="s">
        <v>44</v>
      </c>
      <c r="B30" s="21" t="s">
        <v>20</v>
      </c>
      <c r="C30" s="50">
        <v>30</v>
      </c>
      <c r="D30" s="31">
        <v>53915</v>
      </c>
      <c r="E30" s="21" t="s">
        <v>56</v>
      </c>
      <c r="F30" s="21">
        <v>2023</v>
      </c>
      <c r="G30" s="22">
        <v>12</v>
      </c>
      <c r="H30" s="22">
        <v>12</v>
      </c>
      <c r="I30" s="50" t="s">
        <v>1</v>
      </c>
      <c r="J30" s="50" t="s">
        <v>10</v>
      </c>
      <c r="K30" s="21" t="s">
        <v>58</v>
      </c>
      <c r="L30" s="19" t="s">
        <v>11</v>
      </c>
      <c r="M30" s="19">
        <v>250</v>
      </c>
      <c r="N30" s="29" t="s">
        <v>80</v>
      </c>
    </row>
    <row r="31" spans="1:14" s="24" customFormat="1" ht="63.75" x14ac:dyDescent="0.2">
      <c r="A31" s="60"/>
      <c r="B31" s="21" t="s">
        <v>23</v>
      </c>
      <c r="C31" s="50"/>
      <c r="D31" s="31">
        <v>54322</v>
      </c>
      <c r="E31" s="21" t="s">
        <v>57</v>
      </c>
      <c r="F31" s="21">
        <v>2024</v>
      </c>
      <c r="G31" s="22">
        <v>11</v>
      </c>
      <c r="H31" s="22">
        <v>11</v>
      </c>
      <c r="I31" s="50"/>
      <c r="J31" s="50"/>
      <c r="K31" s="21" t="s">
        <v>58</v>
      </c>
      <c r="L31" s="19">
        <v>5</v>
      </c>
      <c r="M31" s="19">
        <v>1200</v>
      </c>
      <c r="N31" s="29" t="s">
        <v>80</v>
      </c>
    </row>
    <row r="32" spans="1:14" s="15" customFormat="1" ht="35.1" customHeight="1" x14ac:dyDescent="0.2">
      <c r="A32" s="12" t="s">
        <v>21</v>
      </c>
      <c r="B32" s="13"/>
      <c r="C32" s="13"/>
      <c r="D32" s="13"/>
      <c r="E32" s="13"/>
      <c r="F32" s="13"/>
      <c r="G32" s="17">
        <f>SUM(G2:G31)</f>
        <v>5071</v>
      </c>
      <c r="H32" s="17">
        <f>SUM(H2:H31)</f>
        <v>4503.45</v>
      </c>
      <c r="I32" s="13"/>
      <c r="J32" s="13"/>
      <c r="K32" s="13"/>
      <c r="L32" s="14"/>
      <c r="M32" s="16"/>
      <c r="N32" s="16"/>
    </row>
    <row r="33" spans="1:14" ht="27" customHeight="1" x14ac:dyDescent="0.2">
      <c r="A33" s="61" t="s">
        <v>70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23"/>
    </row>
  </sheetData>
  <mergeCells count="59">
    <mergeCell ref="J27:J28"/>
    <mergeCell ref="I27:I28"/>
    <mergeCell ref="H27:H28"/>
    <mergeCell ref="G27:G28"/>
    <mergeCell ref="A27:A28"/>
    <mergeCell ref="F27:F28"/>
    <mergeCell ref="E27:E28"/>
    <mergeCell ref="D27:D28"/>
    <mergeCell ref="C27:C28"/>
    <mergeCell ref="I30:I31"/>
    <mergeCell ref="A20:A21"/>
    <mergeCell ref="I20:I21"/>
    <mergeCell ref="J20:J21"/>
    <mergeCell ref="A33:M33"/>
    <mergeCell ref="A23:A24"/>
    <mergeCell ref="J23:J24"/>
    <mergeCell ref="J30:J31"/>
    <mergeCell ref="A30:A31"/>
    <mergeCell ref="C30:C31"/>
    <mergeCell ref="C23:C24"/>
    <mergeCell ref="C20:C21"/>
    <mergeCell ref="A25:A26"/>
    <mergeCell ref="C25:C26"/>
    <mergeCell ref="I25:I26"/>
    <mergeCell ref="J25:J26"/>
    <mergeCell ref="L11:L14"/>
    <mergeCell ref="M11:M14"/>
    <mergeCell ref="C11:C14"/>
    <mergeCell ref="A16:A17"/>
    <mergeCell ref="C16:C17"/>
    <mergeCell ref="E16:E17"/>
    <mergeCell ref="J16:J17"/>
    <mergeCell ref="L16:L17"/>
    <mergeCell ref="M16:M17"/>
    <mergeCell ref="A11:A14"/>
    <mergeCell ref="E11:E14"/>
    <mergeCell ref="I11:I14"/>
    <mergeCell ref="J11:J14"/>
    <mergeCell ref="L27:L28"/>
    <mergeCell ref="M3:M4"/>
    <mergeCell ref="L3:L4"/>
    <mergeCell ref="A3:A4"/>
    <mergeCell ref="D11:D13"/>
    <mergeCell ref="H11:H13"/>
    <mergeCell ref="G11:G13"/>
    <mergeCell ref="F11:F13"/>
    <mergeCell ref="C3:C4"/>
    <mergeCell ref="J3:J4"/>
    <mergeCell ref="I3:I4"/>
    <mergeCell ref="H3:H4"/>
    <mergeCell ref="G3:G4"/>
    <mergeCell ref="F3:F4"/>
    <mergeCell ref="E3:E4"/>
    <mergeCell ref="D3:D4"/>
    <mergeCell ref="N16:N17"/>
    <mergeCell ref="N27:N28"/>
    <mergeCell ref="N3:N4"/>
    <mergeCell ref="N11:N14"/>
    <mergeCell ref="M27:M28"/>
  </mergeCells>
  <pageMargins left="0.511811024" right="0.511811024" top="0.78740157499999996" bottom="0.78740157499999996" header="0.31496062000000002" footer="0.31496062000000002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9385B966884046AD5330B4B167D943" ma:contentTypeVersion="8" ma:contentTypeDescription="Crear nuevo documento." ma:contentTypeScope="" ma:versionID="3df933f8d4ed8b21d8009f28cc762c76">
  <xsd:schema xmlns:xsd="http://www.w3.org/2001/XMLSchema" xmlns:xs="http://www.w3.org/2001/XMLSchema" xmlns:p="http://schemas.microsoft.com/office/2006/metadata/properties" xmlns:ns3="e3393498-1834-46d6-828e-1fa67e9908c9" targetNamespace="http://schemas.microsoft.com/office/2006/metadata/properties" ma:root="true" ma:fieldsID="a7094b58ae4ed25401174f7fc0596eec" ns3:_="">
    <xsd:import namespace="e3393498-1834-46d6-828e-1fa67e9908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93498-1834-46d6-828e-1fa67e990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C6B238-E37E-4118-9727-DC6404315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93498-1834-46d6-828e-1fa67e990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0D489D-4274-4100-B9A6-4B895C8B1CCC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3393498-1834-46d6-828e-1fa67e9908c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DD5CEDB-72CA-4911-9CEB-4883716871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Rigo Bussotti</dc:creator>
  <cp:lastModifiedBy>André Galharde</cp:lastModifiedBy>
  <dcterms:created xsi:type="dcterms:W3CDTF">2018-06-08T17:36:45Z</dcterms:created>
  <dcterms:modified xsi:type="dcterms:W3CDTF">2021-04-27T18:15:31Z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0x010100029385B966884046AD5330B4B167D943</vt:lpwstr>
  </property>
</Properties>
</file>