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1. ADMINISTRATIVO\1.14 - Site\1.14.07. - Crescimento\2022\02.2022\"/>
    </mc:Choice>
  </mc:AlternateContent>
  <xr:revisionPtr revIDLastSave="0" documentId="13_ncr:1_{0CA8DEA6-7FED-4FCE-B777-28BA739E2A56}" xr6:coauthVersionLast="47" xr6:coauthVersionMax="47" xr10:uidLastSave="{00000000-0000-0000-0000-000000000000}"/>
  <bookViews>
    <workbookView xWindow="-110" yWindow="-110" windowWidth="19420" windowHeight="10420" xr2:uid="{8034EDF6-CA48-498B-95BB-111F6BA51F8C}"/>
  </bookViews>
  <sheets>
    <sheet name="Growth" sheetId="1" r:id="rId1"/>
    <sheet name="Subsidiárias En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 localSheetId="1">#REF!</definedName>
    <definedName name="\0">#REF!</definedName>
    <definedName name="\C" localSheetId="1">#REF!</definedName>
    <definedName name="\C">#REF!</definedName>
    <definedName name="\D" localSheetId="1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hidden="1">#REF!</definedName>
    <definedName name="_12__123Graph_LBL_ACHART_1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 localSheetId="1">{0;0;0;0;9;#N/A;0.75;0.75;1;1;1;FALSE;FALSE;FALSE;FALSE;FALSE;#N/A;1;100;#N/A;#N/A;"&amp;A";"Page &amp;P"}</definedName>
    <definedName name="_D6">{0;0;0;0;9;#N/A;0.75;0.75;1;1;1;FALSE;FALSE;FALSE;FALSE;FALSE;#N/A;1;100;#N/A;#N/A;"&amp;A";"Page &amp;P"}</definedName>
    <definedName name="_D7" localSheetId="1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 localSheetId="1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 localSheetId="1">#REF!</definedName>
    <definedName name="_HOJ66">#REF!</definedName>
    <definedName name="_HOJ88" localSheetId="1">#REF!</definedName>
    <definedName name="_HOJ88">#REF!</definedName>
    <definedName name="_Key1" localSheetId="1" hidden="1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 localSheetId="1">{0;0;0;0;9;#N/A;0.75;0.75;1;1;1;FALSE;FALSE;FALSE;FALSE;FALSE;#N/A;1;100;#N/A;#N/A;"&amp;A";"Page &amp;P"}</definedName>
    <definedName name="_qe11">{0;0;0;0;9;#N/A;0.75;0.75;1;1;1;FALSE;FALSE;FALSE;FALSE;FALSE;#N/A;1;100;#N/A;#N/A;"&amp;A";"Page &amp;P"}</definedName>
    <definedName name="_qe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 localSheetId="1">{0;0;0;0;9;#N/A;0.75;0.75;1;1;1;FALSE;FALSE;FALSE;FALSE;FALSE;#N/A;1;100;#N/A;#N/A;"&amp;A";"Page &amp;P"}</definedName>
    <definedName name="_qe4">{0;0;0;0;9;#N/A;0.75;0.75;1;1;1;FALSE;FALSE;FALSE;FALSE;FALSE;#N/A;1;100;#N/A;#N/A;"&amp;A";"Page &amp;P"}</definedName>
    <definedName name="_qe5" localSheetId="1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 localSheetId="1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 localSheetId="1">{0;0;0;0;258;#N/A;0.75;0.75;1;1;2;FALSE;FALSE;FALSE;FALSE;FALSE;#N/A;1;#N/A;1;1;"&amp;A";"Page &amp;P"}</definedName>
    <definedName name="_qe9">{0;0;0;0;258;#N/A;0.75;0.75;1;1;2;FALSE;FALSE;FALSE;FALSE;FALSE;#N/A;1;#N/A;1;1;"&amp;A";"Page &amp;P"}</definedName>
    <definedName name="_QUA1">#REF!</definedName>
    <definedName name="_QUA2">#REF!</definedName>
    <definedName name="_QUA3">#REF!</definedName>
    <definedName name="_qw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hidden="1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 localSheetId="1">{0;0;0;0;258;#N/A;0.75;0.75;1;1;2;FALSE;FALSE;FALSE;FALSE;FALSE;#N/A;1;#N/A;1;1;"&amp;A";"Page &amp;P"}</definedName>
    <definedName name="_wq10">{0;0;0;0;258;#N/A;0.75;0.75;1;1;2;FALSE;FALSE;FALSE;FALSE;FALSE;#N/A;1;#N/A;1;1;"&amp;A";"Page &amp;P"}</definedName>
    <definedName name="_wq1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 localSheetId="1">{0;0;0;0;9;#N/A;0.75;0.75;1;1;1;FALSE;FALSE;FALSE;FALSE;FALSE;#N/A;1;100;#N/A;#N/A;"&amp;A";"Page &amp;P"}</definedName>
    <definedName name="_wq12">{0;0;0;0;9;#N/A;0.75;0.75;1;1;1;FALSE;FALSE;FALSE;FALSE;FALSE;#N/A;1;100;#N/A;#N/A;"&amp;A";"Page &amp;P"}</definedName>
    <definedName name="_wq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 localSheetId="1">{0;0;0;0;9;#N/A;0.75;0.75;1;1;1;FALSE;FALSE;FALSE;FALSE;FALSE;#N/A;1;100;#N/A;#N/A;"&amp;A";"Page &amp;P"}</definedName>
    <definedName name="_wq4">{0;0;0;0;9;#N/A;0.75;0.75;1;1;1;FALSE;FALSE;FALSE;FALSE;FALSE;#N/A;1;100;#N/A;#N/A;"&amp;A";"Page &amp;P"}</definedName>
    <definedName name="_wq5" localSheetId="1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 localSheetId="1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 localSheetId="1">{0;0;0;0;9;#N/A;0.75;0.75;1;1;1;FALSE;FALSE;FALSE;FALSE;FALSE;#N/A;1;100;#N/A;#N/A;"&amp;A";"Page &amp;P"}</definedName>
    <definedName name="_ZBalance">{0;0;0;0;9;#N/A;0.75;0.75;1;1;1;FALSE;FALSE;FALSE;FALSE;FALSE;#N/A;1;100;#N/A;#N/A;"&amp;A";"Page &amp;P"}</definedName>
    <definedName name="_ZCash" localSheetId="1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 localSheetId="1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 localSheetId="1">{0;0;0;0;258;#N/A;0.75;0.75;1;1;2;FALSE;FALSE;FALSE;FALSE;FALSE;#N/A;1;#N/A;1;1;"&amp;A";"Page &amp;P"}</definedName>
    <definedName name="_ZDeprec.">{0;0;0;0;258;#N/A;0.75;0.75;1;1;2;FALSE;FALSE;FALSE;FALSE;FALSE;#N/A;1;#N/A;1;1;"&amp;A";"Page &amp;P"}</definedName>
    <definedName name="a">#REF!</definedName>
    <definedName name="A___DIRETORIA_ADMINISTRATIVA">#REF!</definedName>
    <definedName name="AA" hidden="1">[3]Real_2004!$CE$7:$CE$12</definedName>
    <definedName name="aaa" localSheetId="1" hidden="1">{"'MAR'!$B$2:$Q$29","'Resumo Mensal - Consumo 2002'!$B$2:$O$29","'Resumo Mensal - Clientes 2002'!$B$2:$O$29","'Resumo Anual - Consumo'!$B$2:$H$29"}</definedName>
    <definedName name="aaa" hidden="1">{"'MAR'!$B$2:$Q$29","'Resumo Mensal - Consumo 2002'!$B$2:$O$29","'Resumo Mensal - Clientes 2002'!$B$2:$O$29","'Resumo Anual - Consumo'!$B$2:$H$29"}</definedName>
    <definedName name="aaaa" localSheetId="1" hidden="1">{#N/A,#N/A,FALSE,"Pag.01"}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 localSheetId="1">#REF!</definedName>
    <definedName name="aaaaaaaa">#REF!</definedName>
    <definedName name="AAAAAAAAA" hidden="1">[3]Real_2004!$BY$7:$BY$11</definedName>
    <definedName name="aaaaaaaaaaaaaaaaaa" localSheetId="1">#REF!</definedName>
    <definedName name="aaaaaaaaaaaaaaaaaa">#REF!</definedName>
    <definedName name="abc" localSheetId="1">#REF!</definedName>
    <definedName name="abc">#REF!</definedName>
    <definedName name="abeca" localSheetId="1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>#REF!</definedName>
    <definedName name="AOMI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>#REF!</definedName>
    <definedName name="_xlnm.Print_Area" localSheetId="1">#REF!</definedName>
    <definedName name="_xlnm.Print_Area">#REF!</definedName>
    <definedName name="Área_impressão_IM" localSheetId="1">#REF!</definedName>
    <definedName name="Área_impressão_IM">#REF!</definedName>
    <definedName name="AS___DEPARTAMENTO_DE_SUPRIMENTOS" localSheetId="1">#REF!</definedName>
    <definedName name="AS___DEPARTAMENTO_DE_SUPRIMENTOS">#REF!</definedName>
    <definedName name="AS2DocOpenMode" hidden="1">"AS2DocumentEdit"</definedName>
    <definedName name="atualizado_ate">[4]Menu!$A$89</definedName>
    <definedName name="AUTO" localSheetId="1">#REF!</definedName>
    <definedName name="AUTO">#REF!</definedName>
    <definedName name="AY" localSheetId="1">#REF!</definedName>
    <definedName name="AY">#REF!</definedName>
    <definedName name="B" localSheetId="1">#REF!</definedName>
    <definedName name="B">#REF!</definedName>
    <definedName name="_xlnm.Database">#REF!</definedName>
    <definedName name="base2">'[5]07-08-MENSAL-09 a 18 P Corrente'!$B$316:$AM$334</definedName>
    <definedName name="bb" localSheetId="1">#REF!</definedName>
    <definedName name="bb">#REF!</definedName>
    <definedName name="BC" localSheetId="1">#REF!</definedName>
    <definedName name="BC">#REF!</definedName>
    <definedName name="BI_PROF">[6]Cargos!$C$73:$C$83</definedName>
    <definedName name="BID__Veces" localSheetId="1">#REF!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 localSheetId="1">#REF!,#REF!,#REF!,#REF!,#REF!</definedName>
    <definedName name="caja">#REF!,#REF!,#REF!,#REF!,#REF!</definedName>
    <definedName name="cajainver">#REF!</definedName>
    <definedName name="CALCULAR">#REF!</definedName>
    <definedName name="CARACTERISTICAS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>#REF!</definedName>
    <definedName name="COBERTURA_INVERSION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 localSheetId="1">#REF!</definedName>
    <definedName name="CONSUMO_ESTRATO_3">#REF!</definedName>
    <definedName name="contas.max">[7]Base!$D$2</definedName>
    <definedName name="CONTRIBUCION_AL_PLAN_DE_INVERSIONES" localSheetId="1">#REF!</definedName>
    <definedName name="CONTRIBUCION_AL_PLAN_DE_INVERSIONES">#REF!</definedName>
    <definedName name="CONTRIBUCIONES_IMPUESTOS" localSheetId="1">#REF!</definedName>
    <definedName name="CONTRIBUCIONES_IMPUESTOS">#REF!</definedName>
    <definedName name="Contribuição_Social" localSheetId="1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>#REF!</definedName>
    <definedName name="CRM_PROF">[6]Cargos!$C$115:$C$135</definedName>
    <definedName name="cs_1" localSheetId="1">#REF!</definedName>
    <definedName name="cs_1">#REF!</definedName>
    <definedName name="cs_2" localSheetId="1">#REF!</definedName>
    <definedName name="cs_2">#REF!</definedName>
    <definedName name="cs_3" localSheetId="1">#REF!</definedName>
    <definedName name="cs_3">#REF!</definedName>
    <definedName name="CS_PROF">[6]Cargos!$C$38:$C$72</definedName>
    <definedName name="csscDdaDA" localSheetId="1">#REF!</definedName>
    <definedName name="csscDdaDA">#REF!</definedName>
    <definedName name="CTratio">'[8]SETTINGS (PRIM)'!$I$13/'[8]SETTINGS (PRIM)'!$I$14</definedName>
    <definedName name="Custos_modulares_de_equipamentos" localSheetId="1">#REF!</definedName>
    <definedName name="Custos_modulares_de_equipamentos">#REF!</definedName>
    <definedName name="D" localSheetId="1">#REF!</definedName>
    <definedName name="D">#REF!</definedName>
    <definedName name="DANIEL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>#REF!</definedName>
    <definedName name="data_t">[7]Definicoes!$C$9</definedName>
    <definedName name="data_t1">[7]Definicoes!$C$10</definedName>
    <definedName name="data_y1">[7]Definicoes!$C$11</definedName>
    <definedName name="data_y2">[7]Definicoes!$C$12</definedName>
    <definedName name="DATA2">[9]Output!$G$10:$S$49</definedName>
    <definedName name="DATA2.">[9]Output!$G$10:$S$49</definedName>
    <definedName name="data3" localSheetId="1">#REF!</definedName>
    <definedName name="data3">#REF!</definedName>
    <definedName name="Database_MI" localSheetId="1">#REF!</definedName>
    <definedName name="Database_MI">#REF!</definedName>
    <definedName name="datas" localSheetId="1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>#REF!</definedName>
    <definedName name="Dif._Cambio">#REF!</definedName>
    <definedName name="dimensao.max">[7]Base!$B$2</definedName>
    <definedName name="Disponibilidad_Final" localSheetId="1">#REF!</definedName>
    <definedName name="Disponibilidad_Final">#REF!</definedName>
    <definedName name="DKCJSDKCSDKCSDFJSDF" localSheetId="1">#REF!,#REF!,#REF!,#REF!,#REF!,#REF!,#REF!,#REF!,#REF!,#REF!,#REF!,#REF!,#REF!,#REF!,#REF!,#REF!,#REF!,#REF!,#REF!,#REF!,#REF!,#REF!,#REF!,#REF!,#REF!,#REF!,#REF!,#REF!,#REF!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>#REF!</definedName>
    <definedName name="dre_2">#REF!</definedName>
    <definedName name="dre_3">#REF!</definedName>
    <definedName name="ds" localSheetId="1">{0;0;0;0;258;#N/A;0.75;0.75;1;1;2;FALSE;FALSE;FALSE;FALSE;FALSE;#N/A;1;#N/A;1;1;"&amp;A";"Page &amp;P"}</definedName>
    <definedName name="ds">{0;0;0;0;258;#N/A;0.75;0.75;1;1;2;FALSE;FALSE;FALSE;FALSE;FALSE;#N/A;1;#N/A;1;1;"&amp;A";"Page &amp;P"}</definedName>
    <definedName name="E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 localSheetId="1">{0;0;0;0;9;#N/A;0.75;0.75;1;1;1;FALSE;FALSE;FALSE;FALSE;FALSE;#N/A;1;100;#N/A;#N/A;"&amp;A";"Page &amp;P"}</definedName>
    <definedName name="ede">{0;0;0;0;9;#N/A;0.75;0.75;1;1;1;FALSE;FALSE;FALSE;FALSE;FALSE;#N/A;1;100;#N/A;#N/A;"&amp;A";"Page &amp;P"}</definedName>
    <definedName name="EE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localSheetId="1" hidden="1">{#N/A,#N/A,FALSE,"Pag.01"}</definedName>
    <definedName name="equi" hidden="1">{#N/A,#N/A,FALSE,"Pag.01"}</definedName>
    <definedName name="ERP">#REF!</definedName>
    <definedName name="ERPC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'[10]DRE 2005 a 2010 MENSAL'!$A$1:$A$65536,'[10]DRE 2005 a 2010 MENSAL'!$A$5:$IP$7</definedName>
    <definedName name="Excel_BuiltIn_Print_Titles_4" localSheetId="1">#REF!,#REF!</definedName>
    <definedName name="Excel_BuiltIn_Print_Titles_4">#REF!,#REF!</definedName>
    <definedName name="EXTRACCIÓN_IM">#N/A</definedName>
    <definedName name="Extract_MI">#REF!</definedName>
    <definedName name="F" hidden="1">#REF!</definedName>
    <definedName name="F___DIRETORIA_FINANCEIRA_E_DE_RELAÇÕES_COM_INVESTIDORES">#REF!</definedName>
    <definedName name="factor">#REF!</definedName>
    <definedName name="FactorT">[11]Sensibilidades!$B$35</definedName>
    <definedName name="faest">[11]Sensibilidades!$B$43</definedName>
    <definedName name="FALT" localSheetId="1">#REF!</definedName>
    <definedName name="FALT">#REF!</definedName>
    <definedName name="FALT1" localSheetId="1">#REF!</definedName>
    <definedName name="FALT1">#REF!</definedName>
    <definedName name="FALTANTE" localSheetId="1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[12]FERIADOS!$A$8:$A$75</definedName>
    <definedName name="FFSDFSD" localSheetId="1">#REF!</definedName>
    <definedName name="FFSDFSD">#REF!</definedName>
    <definedName name="FG___DEPARTAMENTO_GESTÃO_FINANCEIRA" localSheetId="1">#REF!</definedName>
    <definedName name="FG___DEPARTAMENTO_GESTÃO_FINANCEIRA">#REF!</definedName>
    <definedName name="filiais">[13]BD!$B$3:$B$79</definedName>
    <definedName name="Financiación" localSheetId="1">#REF!</definedName>
    <definedName name="Financiación">#REF!</definedName>
    <definedName name="fluxo" localSheetId="1">#REF!</definedName>
    <definedName name="fluxo">#REF!</definedName>
    <definedName name="fluxoa" localSheetId="1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 localSheetId="1">[0]!CTratio/[0]!VTratio</definedName>
    <definedName name="Formula">[0]!CTratio/[0]!VTratio</definedName>
    <definedName name="FP___DEPARTAMENTO_DE_PLANEJAMENTO_ECONÔMICO_FINANCEIRO" localSheetId="1">#REF!</definedName>
    <definedName name="FP___DEPARTAMENTO_DE_PLANEJAMENTO_ECONÔMICO_FINANCEIRO">#REF!</definedName>
    <definedName name="FUEN" localSheetId="1">#REF!,#REF!,#REF!,#REF!,#REF!,#REF!,#REF!,#REF!,#REF!,#REF!,#REF!,#REF!,#REF!,#REF!,#REF!,#REF!,#REF!,#REF!,#REF!,#REF!,#REF!,#REF!,#REF!,#REF!,#REF!,#REF!,#REF!,#REF!,#REF!</definedName>
    <definedName name="FUEN">#REF!,#REF!,#REF!,#REF!,#REF!,#REF!,#REF!,#REF!,#REF!,#REF!,#REF!,#REF!,#REF!,#REF!,#REF!,#REF!,#REF!,#REF!,#REF!,#REF!,#REF!,#REF!,#REF!,#REF!,#REF!,#REF!,#REF!,#REF!,#REF!</definedName>
    <definedName name="Fundo_P_D">#REF!</definedName>
    <definedName name="G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DIOMA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[14]Atualização!$AX$1</definedName>
    <definedName name="Impostos" localSheetId="1">#REF!</definedName>
    <definedName name="Impostos">#REF!</definedName>
    <definedName name="Impuestos" localSheetId="1">#REF!</definedName>
    <definedName name="Impuestos">#REF!</definedName>
    <definedName name="Incremento_mensual_Dev." localSheetId="1">#REF!</definedName>
    <definedName name="Incremento_mensual_Dev.">#REF!</definedName>
    <definedName name="INCSTMT_DETAIL">#REF!</definedName>
    <definedName name="indi">[15]Datos!$D$129</definedName>
    <definedName name="INDICA" localSheetId="1">#REF!</definedName>
    <definedName name="INDICA">#REF!</definedName>
    <definedName name="indicadores" localSheetId="1">#REF!</definedName>
    <definedName name="indicadores">#REF!</definedName>
    <definedName name="INDICE">'[2]ResGeral-NOV01'!$A$1:$H$58</definedName>
    <definedName name="indinv">[11]Sensibilidades!$E$24</definedName>
    <definedName name="inf" localSheetId="1" hidden="1">{"'Dados Gerais'!$A$1:$M$37"}</definedName>
    <definedName name="inf" hidden="1">{"'Dados Gerais'!$A$1:$M$37"}</definedName>
    <definedName name="infc">'[16]S Gles'!$C$17:$Z$17</definedName>
    <definedName name="infrelev">'[2]ResGeral-NOV01'!$A$1:$J$52</definedName>
    <definedName name="INFUSA">[11]Sensibilidades!$E$18</definedName>
    <definedName name="ingresos" localSheetId="1">#REF!</definedName>
    <definedName name="ingresos">#REF!</definedName>
    <definedName name="Ingresos___Disp._Inicial" localSheetId="1">#REF!</definedName>
    <definedName name="Ingresos___Disp._Inicial">#REF!</definedName>
    <definedName name="Ingresos_Corrientes" localSheetId="1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 localSheetId="1">CTratio/[0]!VTratio</definedName>
    <definedName name="Kimp">CTratio/[0]!VTratio</definedName>
    <definedName name="Laura" localSheetId="1">#REF!</definedName>
    <definedName name="Laura">#REF!</definedName>
    <definedName name="LETRA" localSheetId="1">#REF!</definedName>
    <definedName name="LETRA">#REF!</definedName>
    <definedName name="LETRAS" localSheetId="1">#REF!</definedName>
    <definedName name="LETRAS">#REF!</definedName>
    <definedName name="libor">'[16]S Gles'!$C$20:$Z$20</definedName>
    <definedName name="LIBOR2007">'[17]Libor '!$B$3</definedName>
    <definedName name="LIBOR2008">'[17]Libor '!$B$4</definedName>
    <definedName name="Lim_RCP" localSheetId="1">#REF!</definedName>
    <definedName name="Lim_RCP">#REF!</definedName>
    <definedName name="limcount" hidden="1">1</definedName>
    <definedName name="LUCIA" localSheetId="1">#REF!</definedName>
    <definedName name="LUCIA">#REF!</definedName>
    <definedName name="MACRO" localSheetId="1">#REF!</definedName>
    <definedName name="MACRO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 localSheetId="1">#REF!</definedName>
    <definedName name="MUN">#REF!</definedName>
    <definedName name="nombrehoja" localSheetId="1">#REF!</definedName>
    <definedName name="nombrehoja">#REF!</definedName>
    <definedName name="nomes_resumotaxas">[4]Macroeco!$B$182:$B$210</definedName>
    <definedName name="NUEVAS_OBLIGACIONES_FINANCIERAS" localSheetId="1">#REF!</definedName>
    <definedName name="NUEVAS_OBLIGACIONES_FINANCIERAS">#REF!</definedName>
    <definedName name="NUEVO" localSheetId="1">#REF!</definedName>
    <definedName name="NUEVO">#REF!</definedName>
    <definedName name="Nuevo_Financiamiento" localSheetId="1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 localSheetId="1">#REF!</definedName>
    <definedName name="PEAJE1">#REF!</definedName>
    <definedName name="PEAJE2" localSheetId="1">#REF!</definedName>
    <definedName name="PEAJE2">#REF!</definedName>
    <definedName name="PEAJE3" localSheetId="1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>'[7]Fonte Compromissos'!$B$15:$B$600</definedName>
    <definedName name="ref.mso.contas">'[7]Fonte MSO'!$B$14:$B$1000</definedName>
    <definedName name="regconfu" localSheetId="1">#REF!</definedName>
    <definedName name="regconfu">#REF!</definedName>
    <definedName name="RELACION_GASTOS_A.O.M" localSheetId="1">#REF!</definedName>
    <definedName name="RELACION_GASTOS_A.O.M">#REF!</definedName>
    <definedName name="RELACION_GASTOS_A.O.M___STE" localSheetId="1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'[18]FINANC &amp; LEASING us$'!$A$1:$C$51</definedName>
    <definedName name="resumotaxas">[4]Macroeco!$B$180:$BP$210</definedName>
    <definedName name="RFP" localSheetId="1">#REF!</definedName>
    <definedName name="RFP">#REF!</definedName>
    <definedName name="RFPC" localSheetId="1">#REF!</definedName>
    <definedName name="RFPC">#REF!</definedName>
    <definedName name="RFTITLE" localSheetId="1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>#REF!</definedName>
    <definedName name="s" hidden="1">#REF!</definedName>
    <definedName name="sa" localSheetId="1">{0;0;0;0;9;#N/A;0.75;0.75;1;1;1;FALSE;FALSE;FALSE;FALSE;FALSE;#N/A;1;100;#N/A;#N/A;"&amp;A";"Page &amp;P"}</definedName>
    <definedName name="sa">{0;0;0;0;9;#N/A;0.75;0.75;1;1;1;FALSE;FALSE;FALSE;FALSE;FALSE;#N/A;1;100;#N/A;#N/A;"&amp;A";"Page &amp;P"}</definedName>
    <definedName name="SAL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>#REF!</definedName>
    <definedName name="Selecao_1">#REF!</definedName>
    <definedName name="sencount" hidden="1">2</definedName>
    <definedName name="SENSIBILIDADES">#REF!</definedName>
    <definedName name="Servicio_de_la_Deuda">#REF!</definedName>
    <definedName name="SERVICIOS_PERSONALES">#REF!</definedName>
    <definedName name="SheetName">#REF!</definedName>
    <definedName name="si">#REF!</definedName>
    <definedName name="Sim">[19]Principal!$AE$118</definedName>
    <definedName name="SS" localSheetId="1">#REF!</definedName>
    <definedName name="SS">#REF!</definedName>
    <definedName name="sss" localSheetId="1">#REF!</definedName>
    <definedName name="sss">#REF!</definedName>
    <definedName name="Sueldos_del__Personal" localSheetId="1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[20]Control!$B$12</definedName>
    <definedName name="TARIFAS" localSheetId="1">#REF!</definedName>
    <definedName name="TARIFAS">#REF!</definedName>
    <definedName name="tarmédia">'[2]ResGeral-NOV01'!$K$29</definedName>
    <definedName name="TASA" localSheetId="1">#REF!</definedName>
    <definedName name="TASA">#REF!</definedName>
    <definedName name="TASATOT" localSheetId="1">#REF!</definedName>
    <definedName name="TASATOT">#REF!</definedName>
    <definedName name="Taxa_Fiscalização" localSheetId="1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>#REF!,#REF!,#REF!</definedName>
    <definedName name="TOTAL">#REF!,#REF!,#REF!,#REF!</definedName>
    <definedName name="TOTAL__DIRETORIA_ADMINISTRATIVA">#REF!</definedName>
    <definedName name="TOTAL__DIRETORIA_DE_CASOS_ESPECIAIS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localSheetId="1" hidden="1">{#N/A,#N/A,FALSE,"Pag.01"}</definedName>
    <definedName name="u" hidden="1">{#N/A,#N/A,FALSE,"Pag.01"}</definedName>
    <definedName name="UNO">#REF!</definedName>
    <definedName name="Utilidad_antes_de_C.M.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[21]BNDES!$O$16:$Z$16</definedName>
    <definedName name="validation">IF(#REF!=1,#REF!,IF(#REF!=2,#REF!,IF(#REF!=3,#REF!,0)))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>'[8]SETTINGS (sec)'!$L$13/'[8]SETTINGS (sec)'!$L$14</definedName>
    <definedName name="w">IF(#REF!=1,#REF!,IF(#REF!=2,#REF!,IF(#REF!=3,#REF!,0)))</definedName>
    <definedName name="wacc" localSheetId="1" hidden="1">{"'Sheet1'!$A$1:$G$85"}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localSheetId="1" hidden="1">{#N/A,#N/A,FALSE,"Pag.01"}</definedName>
    <definedName name="wrn.pag.00" hidden="1">{#N/A,#N/A,FALSE,"Pag.01"}</definedName>
    <definedName name="wrn.pag.000" localSheetId="1" hidden="1">{#N/A,#N/A,FALSE,"Pag.01"}</definedName>
    <definedName name="wrn.pag.000" hidden="1">{#N/A,#N/A,FALSE,"Pag.01"}</definedName>
    <definedName name="wrn.pag.0000" localSheetId="1" hidden="1">{#N/A,#N/A,FALSE,"Pag.01"}</definedName>
    <definedName name="wrn.pag.0000" hidden="1">{#N/A,#N/A,FALSE,"Pag.01"}</definedName>
    <definedName name="wrn.pag.00000" localSheetId="1" hidden="1">{#N/A,#N/A,FALSE,"Pag.01"}</definedName>
    <definedName name="wrn.pag.00000" hidden="1">{#N/A,#N/A,FALSE,"Pag.01"}</definedName>
    <definedName name="wrn.pag.00001" localSheetId="1" hidden="1">{#N/A,#N/A,FALSE,"Pag.01"}</definedName>
    <definedName name="wrn.pag.00001" hidden="1">{#N/A,#N/A,FALSE,"Pag.01"}</definedName>
    <definedName name="wrn.pag.000012" localSheetId="1" hidden="1">{#N/A,#N/A,FALSE,"Pag.01"}</definedName>
    <definedName name="wrn.pag.000012" hidden="1">{#N/A,#N/A,FALSE,"Pag.01"}</definedName>
    <definedName name="WRN.PAG.01" localSheetId="1" hidden="1">{#N/A,#N/A,FALSE,"Pag.01"}</definedName>
    <definedName name="WRN.PAG.01" hidden="1">{#N/A,#N/A,FALSE,"Pag.01"}</definedName>
    <definedName name="wrn.pag.01." localSheetId="1" hidden="1">{#N/A,#N/A,FALSE,"Pag.01"}</definedName>
    <definedName name="wrn.pag.01." hidden="1">{#N/A,#N/A,FALSE,"Pag.01"}</definedName>
    <definedName name="wrn.pag.010" localSheetId="1" hidden="1">{#N/A,#N/A,FALSE,"Pag.01"}</definedName>
    <definedName name="wrn.pag.010" hidden="1">{#N/A,#N/A,FALSE,"Pag.01"}</definedName>
    <definedName name="wrn.pag.01000" localSheetId="1" hidden="1">{#N/A,#N/A,FALSE,"Pag.01"}</definedName>
    <definedName name="wrn.pag.01000" hidden="1">{#N/A,#N/A,FALSE,"Pag.01"}</definedName>
    <definedName name="wrn.pag.010000" localSheetId="1" hidden="1">{#N/A,#N/A,FALSE,"Pag.01"}</definedName>
    <definedName name="wrn.pag.010000" hidden="1">{#N/A,#N/A,FALSE,"Pag.01"}</definedName>
    <definedName name="wrn.pag.0100000" localSheetId="1" hidden="1">{#N/A,#N/A,FALSE,"Pag.01"}</definedName>
    <definedName name="wrn.pag.0100000" hidden="1">{#N/A,#N/A,FALSE,"Pag.01"}</definedName>
    <definedName name="wrn.pag.011" localSheetId="1" hidden="1">{#N/A,#N/A,FALSE,"Pag.01"}</definedName>
    <definedName name="wrn.pag.011" hidden="1">{#N/A,#N/A,FALSE,"Pag.01"}</definedName>
    <definedName name="wrn.pag.0110" localSheetId="1" hidden="1">{#N/A,#N/A,FALSE,"Pag.01"}</definedName>
    <definedName name="wrn.pag.0110" hidden="1">{#N/A,#N/A,FALSE,"Pag.01"}</definedName>
    <definedName name="wrn.pag.0110000" localSheetId="1" hidden="1">{#N/A,#N/A,FALSE,"Pag.01"}</definedName>
    <definedName name="wrn.pag.0110000" hidden="1">{#N/A,#N/A,FALSE,"Pag.01"}</definedName>
    <definedName name="wrn.pag.01200" localSheetId="1" hidden="1">{#N/A,#N/A,FALSE,"Pag.01"}</definedName>
    <definedName name="wrn.pag.01200" hidden="1">{#N/A,#N/A,FALSE,"Pag.01"}</definedName>
    <definedName name="wrn.pag.012547" localSheetId="1" hidden="1">{#N/A,#N/A,FALSE,"Pag.01"}</definedName>
    <definedName name="wrn.pag.012547" hidden="1">{#N/A,#N/A,FALSE,"Pag.01"}</definedName>
    <definedName name="wrn.pag.013" localSheetId="1" hidden="1">{#N/A,#N/A,FALSE,"Pag.01"}</definedName>
    <definedName name="wrn.pag.013" hidden="1">{#N/A,#N/A,FALSE,"Pag.01"}</definedName>
    <definedName name="wrn.pag.0130" localSheetId="1" hidden="1">{#N/A,#N/A,FALSE,"Pag.01"}</definedName>
    <definedName name="wrn.pag.0130" hidden="1">{#N/A,#N/A,FALSE,"Pag.01"}</definedName>
    <definedName name="wrn.pag.0130000" localSheetId="1" hidden="1">{#N/A,#N/A,FALSE,"Pag.01"}</definedName>
    <definedName name="wrn.pag.0130000" hidden="1">{#N/A,#N/A,FALSE,"Pag.01"}</definedName>
    <definedName name="wrn.pag.014" localSheetId="1" hidden="1">{#N/A,#N/A,FALSE,"Pag.01"}</definedName>
    <definedName name="wrn.pag.014" hidden="1">{#N/A,#N/A,FALSE,"Pag.01"}</definedName>
    <definedName name="wrn.pag.0140" localSheetId="1" hidden="1">{#N/A,#N/A,FALSE,"Pag.01"}</definedName>
    <definedName name="wrn.pag.0140" hidden="1">{#N/A,#N/A,FALSE,"Pag.01"}</definedName>
    <definedName name="wrn.pag.0140000" localSheetId="1" hidden="1">{#N/A,#N/A,FALSE,"Pag.01"}</definedName>
    <definedName name="wrn.pag.0140000" hidden="1">{#N/A,#N/A,FALSE,"Pag.01"}</definedName>
    <definedName name="wrn.pag.0140563" localSheetId="1" hidden="1">{#N/A,#N/A,FALSE,"Pag.01"}</definedName>
    <definedName name="wrn.pag.0140563" hidden="1">{#N/A,#N/A,FALSE,"Pag.01"}</definedName>
    <definedName name="wrn.pag.0147456" localSheetId="1" hidden="1">{#N/A,#N/A,FALSE,"Pag.01"}</definedName>
    <definedName name="wrn.pag.0147456" hidden="1">{#N/A,#N/A,FALSE,"Pag.01"}</definedName>
    <definedName name="wrn.pag.015" localSheetId="1" hidden="1">{#N/A,#N/A,FALSE,"Pag.01"}</definedName>
    <definedName name="wrn.pag.015" hidden="1">{#N/A,#N/A,FALSE,"Pag.01"}</definedName>
    <definedName name="wrn.pag.0150" localSheetId="1" hidden="1">{#N/A,#N/A,FALSE,"Pag.01"}</definedName>
    <definedName name="wrn.pag.0150" hidden="1">{#N/A,#N/A,FALSE,"Pag.01"}</definedName>
    <definedName name="wrn.pag.01500000" localSheetId="1" hidden="1">{#N/A,#N/A,FALSE,"Pag.01"}</definedName>
    <definedName name="wrn.pag.01500000" hidden="1">{#N/A,#N/A,FALSE,"Pag.01"}</definedName>
    <definedName name="wrn.pag.015320" localSheetId="1" hidden="1">{#N/A,#N/A,FALSE,"Pag.01"}</definedName>
    <definedName name="wrn.pag.015320" hidden="1">{#N/A,#N/A,FALSE,"Pag.01"}</definedName>
    <definedName name="wrn.pag.015468" localSheetId="1" hidden="1">{#N/A,#N/A,FALSE,"Pag.01"}</definedName>
    <definedName name="wrn.pag.015468" hidden="1">{#N/A,#N/A,FALSE,"Pag.01"}</definedName>
    <definedName name="wrn.pag.016" localSheetId="1" hidden="1">{#N/A,#N/A,FALSE,"Pag.01"}</definedName>
    <definedName name="wrn.pag.016" hidden="1">{#N/A,#N/A,FALSE,"Pag.01"}</definedName>
    <definedName name="wrn.pag.0160" localSheetId="1" hidden="1">{#N/A,#N/A,FALSE,"Pag.01"}</definedName>
    <definedName name="wrn.pag.0160" hidden="1">{#N/A,#N/A,FALSE,"Pag.01"}</definedName>
    <definedName name="wrn.pag.016000" localSheetId="1" hidden="1">{#N/A,#N/A,FALSE,"Pag.01"}</definedName>
    <definedName name="wrn.pag.016000" hidden="1">{#N/A,#N/A,FALSE,"Pag.01"}</definedName>
    <definedName name="wrn.pag.01603254" localSheetId="1" hidden="1">{#N/A,#N/A,FALSE,"Pag.01"}</definedName>
    <definedName name="wrn.pag.01603254" hidden="1">{#N/A,#N/A,FALSE,"Pag.01"}</definedName>
    <definedName name="wrn.pag.0165487" localSheetId="1" hidden="1">{#N/A,#N/A,FALSE,"Pag.01"}</definedName>
    <definedName name="wrn.pag.0165487" hidden="1">{#N/A,#N/A,FALSE,"Pag.01"}</definedName>
    <definedName name="wrn.pag.017" localSheetId="1" hidden="1">{#N/A,#N/A,FALSE,"Pag.01"}</definedName>
    <definedName name="wrn.pag.017" hidden="1">{#N/A,#N/A,FALSE,"Pag.01"}</definedName>
    <definedName name="wrn.pag.0170" localSheetId="1" hidden="1">{#N/A,#N/A,FALSE,"Pag.01"}</definedName>
    <definedName name="wrn.pag.0170" hidden="1">{#N/A,#N/A,FALSE,"Pag.01"}</definedName>
    <definedName name="wrn.pag.017000" localSheetId="1" hidden="1">{#N/A,#N/A,FALSE,"Pag.01"}</definedName>
    <definedName name="wrn.pag.017000" hidden="1">{#N/A,#N/A,FALSE,"Pag.01"}</definedName>
    <definedName name="wrn.pag.018" localSheetId="1" hidden="1">{#N/A,#N/A,FALSE,"Pag.01"}</definedName>
    <definedName name="wrn.pag.018" hidden="1">{#N/A,#N/A,FALSE,"Pag.01"}</definedName>
    <definedName name="wrn.pag.018000" localSheetId="1" hidden="1">{#N/A,#N/A,FALSE,"Pag.01"}</definedName>
    <definedName name="wrn.pag.018000" hidden="1">{#N/A,#N/A,FALSE,"Pag.01"}</definedName>
    <definedName name="wrn.pag.02" localSheetId="1" hidden="1">{#N/A,#N/A,FALSE,"Pag.01"}</definedName>
    <definedName name="wrn.pag.02" hidden="1">{#N/A,#N/A,FALSE,"Pag.01"}</definedName>
    <definedName name="wrn.pag.020" localSheetId="1" hidden="1">{#N/A,#N/A,FALSE,"Pag.01"}</definedName>
    <definedName name="wrn.pag.020" hidden="1">{#N/A,#N/A,FALSE,"Pag.01"}</definedName>
    <definedName name="wrn.pag.020000" localSheetId="1" hidden="1">{#N/A,#N/A,FALSE,"Pag.01"}</definedName>
    <definedName name="wrn.pag.020000" hidden="1">{#N/A,#N/A,FALSE,"Pag.01"}</definedName>
    <definedName name="wrn.pag.02145" localSheetId="1" hidden="1">{#N/A,#N/A,FALSE,"Pag.01"}</definedName>
    <definedName name="wrn.pag.02145" hidden="1">{#N/A,#N/A,FALSE,"Pag.01"}</definedName>
    <definedName name="wrn.pag.0214567" localSheetId="1" hidden="1">{#N/A,#N/A,FALSE,"Pag.01"}</definedName>
    <definedName name="wrn.pag.0214567" hidden="1">{#N/A,#N/A,FALSE,"Pag.01"}</definedName>
    <definedName name="wrn.pag.02145879" localSheetId="1" hidden="1">{#N/A,#N/A,FALSE,"Pag.01"}</definedName>
    <definedName name="wrn.pag.02145879" hidden="1">{#N/A,#N/A,FALSE,"Pag.01"}</definedName>
    <definedName name="wrn.pag.02325478" localSheetId="1" hidden="1">{#N/A,#N/A,FALSE,"Pag.01"}</definedName>
    <definedName name="wrn.pag.02325478" hidden="1">{#N/A,#N/A,FALSE,"Pag.01"}</definedName>
    <definedName name="wrn.pag.025" localSheetId="1" hidden="1">{#N/A,#N/A,FALSE,"Pag.01"}</definedName>
    <definedName name="wrn.pag.025" hidden="1">{#N/A,#N/A,FALSE,"Pag.01"}</definedName>
    <definedName name="wrn.pag.025000" localSheetId="1" hidden="1">{#N/A,#N/A,FALSE,"Pag.01"}</definedName>
    <definedName name="wrn.pag.025000" hidden="1">{#N/A,#N/A,FALSE,"Pag.01"}</definedName>
    <definedName name="wrn.pag.025476" localSheetId="1" hidden="1">{#N/A,#N/A,FALSE,"Pag.01"}</definedName>
    <definedName name="wrn.pag.025476" hidden="1">{#N/A,#N/A,FALSE,"Pag.01"}</definedName>
    <definedName name="wrn.pag.02564789" localSheetId="1" hidden="1">{#N/A,#N/A,FALSE,"Pag.01"}</definedName>
    <definedName name="wrn.pag.02564789" hidden="1">{#N/A,#N/A,FALSE,"Pag.01"}</definedName>
    <definedName name="wrn.pag.03" localSheetId="1" hidden="1">{#N/A,#N/A,FALSE,"Pag.01"}</definedName>
    <definedName name="wrn.pag.03" hidden="1">{#N/A,#N/A,FALSE,"Pag.01"}</definedName>
    <definedName name="wrn.pag.030" localSheetId="1" hidden="1">{#N/A,#N/A,FALSE,"Pag.01"}</definedName>
    <definedName name="wrn.pag.030" hidden="1">{#N/A,#N/A,FALSE,"Pag.01"}</definedName>
    <definedName name="wrn.pag.0300" localSheetId="1" hidden="1">{#N/A,#N/A,FALSE,"Pag.01"}</definedName>
    <definedName name="wrn.pag.0300" hidden="1">{#N/A,#N/A,FALSE,"Pag.01"}</definedName>
    <definedName name="wrn.pag.03000000" localSheetId="1" hidden="1">{#N/A,#N/A,FALSE,"Pag.01"}</definedName>
    <definedName name="wrn.pag.03000000" hidden="1">{#N/A,#N/A,FALSE,"Pag.01"}</definedName>
    <definedName name="wrn.pag.030000000" localSheetId="1" hidden="1">{#N/A,#N/A,FALSE,"Pag.01"}</definedName>
    <definedName name="wrn.pag.030000000" hidden="1">{#N/A,#N/A,FALSE,"Pag.01"}</definedName>
    <definedName name="wrn.pag.0321475" localSheetId="1" hidden="1">{#N/A,#N/A,FALSE,"Pag.01"}</definedName>
    <definedName name="wrn.pag.0321475" hidden="1">{#N/A,#N/A,FALSE,"Pag.01"}</definedName>
    <definedName name="wrn.pag.032548" localSheetId="1" hidden="1">{#N/A,#N/A,FALSE,"Pag.01"}</definedName>
    <definedName name="wrn.pag.032548" hidden="1">{#N/A,#N/A,FALSE,"Pag.01"}</definedName>
    <definedName name="wrn.pag.0345778" localSheetId="1" hidden="1">{#N/A,#N/A,FALSE,"Pag.01"}</definedName>
    <definedName name="wrn.pag.0345778" hidden="1">{#N/A,#N/A,FALSE,"Pag.01"}</definedName>
    <definedName name="wrn.pag.04" localSheetId="1" hidden="1">{#N/A,#N/A,FALSE,"Pag.01"}</definedName>
    <definedName name="wrn.pag.04" hidden="1">{#N/A,#N/A,FALSE,"Pag.01"}</definedName>
    <definedName name="wrn.pag.040" localSheetId="1" hidden="1">{#N/A,#N/A,FALSE,"Pag.01"}</definedName>
    <definedName name="wrn.pag.040" hidden="1">{#N/A,#N/A,FALSE,"Pag.01"}</definedName>
    <definedName name="wrn.pag.0400" localSheetId="1" hidden="1">{#N/A,#N/A,FALSE,"Pag.01"}</definedName>
    <definedName name="wrn.pag.0400" hidden="1">{#N/A,#N/A,FALSE,"Pag.01"}</definedName>
    <definedName name="wrn.pag.040000000" localSheetId="1" hidden="1">{#N/A,#N/A,FALSE,"Pag.01"}</definedName>
    <definedName name="wrn.pag.040000000" hidden="1">{#N/A,#N/A,FALSE,"Pag.01"}</definedName>
    <definedName name="wrn.pag.040000000000" localSheetId="1" hidden="1">{#N/A,#N/A,FALSE,"Pag.01"}</definedName>
    <definedName name="wrn.pag.040000000000" hidden="1">{#N/A,#N/A,FALSE,"Pag.01"}</definedName>
    <definedName name="wrn.pag.04254789" localSheetId="1" hidden="1">{#N/A,#N/A,FALSE,"Pag.01"}</definedName>
    <definedName name="wrn.pag.04254789" hidden="1">{#N/A,#N/A,FALSE,"Pag.01"}</definedName>
    <definedName name="wrn.pag.04875323" localSheetId="1" hidden="1">{#N/A,#N/A,FALSE,"Pag.01"}</definedName>
    <definedName name="wrn.pag.04875323" hidden="1">{#N/A,#N/A,FALSE,"Pag.01"}</definedName>
    <definedName name="wrn.pag.05" localSheetId="1" hidden="1">{#N/A,#N/A,FALSE,"Pag.01"}</definedName>
    <definedName name="wrn.pag.05" hidden="1">{#N/A,#N/A,FALSE,"Pag.01"}</definedName>
    <definedName name="wrn.pag.050" localSheetId="1" hidden="1">{#N/A,#N/A,FALSE,"Pag.01"}</definedName>
    <definedName name="wrn.pag.050" hidden="1">{#N/A,#N/A,FALSE,"Pag.01"}</definedName>
    <definedName name="wrn.pag.0500" localSheetId="1" hidden="1">{#N/A,#N/A,FALSE,"Pag.01"}</definedName>
    <definedName name="wrn.pag.0500" hidden="1">{#N/A,#N/A,FALSE,"Pag.01"}</definedName>
    <definedName name="wrn.pag.0500000000" localSheetId="1" hidden="1">{#N/A,#N/A,FALSE,"Pag.01"}</definedName>
    <definedName name="wrn.pag.0500000000" hidden="1">{#N/A,#N/A,FALSE,"Pag.01"}</definedName>
    <definedName name="wrn.pag.05000000000" localSheetId="1" hidden="1">{#N/A,#N/A,FALSE,"Pag.01"}</definedName>
    <definedName name="wrn.pag.05000000000" hidden="1">{#N/A,#N/A,FALSE,"Pag.01"}</definedName>
    <definedName name="wrn.pag.05428" localSheetId="1" hidden="1">{#N/A,#N/A,FALSE,"Pag.01"}</definedName>
    <definedName name="wrn.pag.05428" hidden="1">{#N/A,#N/A,FALSE,"Pag.01"}</definedName>
    <definedName name="wrn.pag.056874" localSheetId="1" hidden="1">{#N/A,#N/A,FALSE,"Pag.01"}</definedName>
    <definedName name="wrn.pag.056874" hidden="1">{#N/A,#N/A,FALSE,"Pag.01"}</definedName>
    <definedName name="wrn.pag.06" localSheetId="1" hidden="1">{#N/A,#N/A,FALSE,"Pag.01"}</definedName>
    <definedName name="wrn.pag.06" hidden="1">{#N/A,#N/A,FALSE,"Pag.01"}</definedName>
    <definedName name="wrn.pag.060" localSheetId="1" hidden="1">{#N/A,#N/A,FALSE,"Pag.01"}</definedName>
    <definedName name="wrn.pag.060" hidden="1">{#N/A,#N/A,FALSE,"Pag.01"}</definedName>
    <definedName name="wrn.pag.0600" localSheetId="1" hidden="1">{#N/A,#N/A,FALSE,"Pag.01"}</definedName>
    <definedName name="wrn.pag.0600" hidden="1">{#N/A,#N/A,FALSE,"Pag.01"}</definedName>
    <definedName name="wrn.pag.0600000000" localSheetId="1" hidden="1">{#N/A,#N/A,FALSE,"Pag.01"}</definedName>
    <definedName name="wrn.pag.0600000000" hidden="1">{#N/A,#N/A,FALSE,"Pag.01"}</definedName>
    <definedName name="wrn.pag.06000000000000000" localSheetId="1" hidden="1">{#N/A,#N/A,FALSE,"Pag.01"}</definedName>
    <definedName name="wrn.pag.06000000000000000" hidden="1">{#N/A,#N/A,FALSE,"Pag.01"}</definedName>
    <definedName name="wrn.pag.07" localSheetId="1" hidden="1">{#N/A,#N/A,FALSE,"Pag.01"}</definedName>
    <definedName name="wrn.pag.07" hidden="1">{#N/A,#N/A,FALSE,"Pag.01"}</definedName>
    <definedName name="wrn.pag.070" localSheetId="1" hidden="1">{#N/A,#N/A,FALSE,"Pag.01"}</definedName>
    <definedName name="wrn.pag.070" hidden="1">{#N/A,#N/A,FALSE,"Pag.01"}</definedName>
    <definedName name="wrn.pag.0700" localSheetId="1" hidden="1">{#N/A,#N/A,FALSE,"Pag.01"}</definedName>
    <definedName name="wrn.pag.0700" hidden="1">{#N/A,#N/A,FALSE,"Pag.01"}</definedName>
    <definedName name="wrn.pag.070000000000" localSheetId="1" hidden="1">{#N/A,#N/A,FALSE,"Pag.01"}</definedName>
    <definedName name="wrn.pag.070000000000" hidden="1">{#N/A,#N/A,FALSE,"Pag.01"}</definedName>
    <definedName name="wrn.pag.07000000000000" localSheetId="1" hidden="1">{#N/A,#N/A,FALSE,"Pag.01"}</definedName>
    <definedName name="wrn.pag.07000000000000" hidden="1">{#N/A,#N/A,FALSE,"Pag.01"}</definedName>
    <definedName name="wrn.pag.09" localSheetId="1" hidden="1">{#N/A,#N/A,FALSE,"Pag.01"}</definedName>
    <definedName name="wrn.pag.09" hidden="1">{#N/A,#N/A,FALSE,"Pag.01"}</definedName>
    <definedName name="wrn.pag.090" localSheetId="1" hidden="1">{#N/A,#N/A,FALSE,"Pag.01"}</definedName>
    <definedName name="wrn.pag.090" hidden="1">{#N/A,#N/A,FALSE,"Pag.01"}</definedName>
    <definedName name="wrn.pag.0900" localSheetId="1" hidden="1">{#N/A,#N/A,FALSE,"Pag.01"}</definedName>
    <definedName name="wrn.pag.0900" hidden="1">{#N/A,#N/A,FALSE,"Pag.01"}</definedName>
    <definedName name="wrn.pag.090000000000" localSheetId="1" hidden="1">{#N/A,#N/A,FALSE,"Pag.01"}</definedName>
    <definedName name="wrn.pag.090000000000" hidden="1">{#N/A,#N/A,FALSE,"Pag.01"}</definedName>
    <definedName name="wrn.pag.09000000000000000000" localSheetId="1" hidden="1">{#N/A,#N/A,FALSE,"Pag.01"}</definedName>
    <definedName name="wrn.pag.09000000000000000000" hidden="1">{#N/A,#N/A,FALSE,"Pag.01"}</definedName>
    <definedName name="wrn.pag.100" localSheetId="1" hidden="1">{#N/A,#N/A,FALSE,"Pag.01"}</definedName>
    <definedName name="wrn.pag.100" hidden="1">{#N/A,#N/A,FALSE,"Pag.01"}</definedName>
    <definedName name="wrn.pag.102145" localSheetId="1" hidden="1">{#N/A,#N/A,FALSE,"Pag.01"}</definedName>
    <definedName name="wrn.pag.102145" hidden="1">{#N/A,#N/A,FALSE,"Pag.01"}</definedName>
    <definedName name="wrn.pag.12" localSheetId="1" hidden="1">{#N/A,#N/A,FALSE,"Pag.01"}</definedName>
    <definedName name="wrn.pag.12" hidden="1">{#N/A,#N/A,FALSE,"Pag.01"}</definedName>
    <definedName name="wrn.pag.120" localSheetId="1" hidden="1">{#N/A,#N/A,FALSE,"Pag.01"}</definedName>
    <definedName name="wrn.pag.120" hidden="1">{#N/A,#N/A,FALSE,"Pag.01"}</definedName>
    <definedName name="wrn.pag.12000000000" localSheetId="1" hidden="1">{#N/A,#N/A,FALSE,"Pag.01"}</definedName>
    <definedName name="wrn.pag.12000000000" hidden="1">{#N/A,#N/A,FALSE,"Pag.01"}</definedName>
    <definedName name="wrn.pag.1200000000000000" localSheetId="1" hidden="1">{#N/A,#N/A,FALSE,"Pag.01"}</definedName>
    <definedName name="wrn.pag.1200000000000000" hidden="1">{#N/A,#N/A,FALSE,"Pag.01"}</definedName>
    <definedName name="wrn.pag.1254789" localSheetId="1" hidden="1">{#N/A,#N/A,FALSE,"Pag.01"}</definedName>
    <definedName name="wrn.pag.1254789" hidden="1">{#N/A,#N/A,FALSE,"Pag.01"}</definedName>
    <definedName name="wrn.pag.214578" localSheetId="1" hidden="1">{#N/A,#N/A,FALSE,"Pag.01"}</definedName>
    <definedName name="wrn.pag.214578" hidden="1">{#N/A,#N/A,FALSE,"Pag.01"}</definedName>
    <definedName name="wrn.pag.214789" localSheetId="1" hidden="1">{#N/A,#N/A,FALSE,"Pag.01"}</definedName>
    <definedName name="wrn.pag.214789" hidden="1">{#N/A,#N/A,FALSE,"Pag.01"}</definedName>
    <definedName name="wrn.pag.23654789" localSheetId="1" hidden="1">{#N/A,#N/A,FALSE,"Pag.01"}</definedName>
    <definedName name="wrn.pag.23654789" hidden="1">{#N/A,#N/A,FALSE,"Pag.01"}</definedName>
    <definedName name="wrn.pag.2547257" localSheetId="1" hidden="1">{#N/A,#N/A,FALSE,"Pag.01"}</definedName>
    <definedName name="wrn.pag.2547257" hidden="1">{#N/A,#N/A,FALSE,"Pag.01"}</definedName>
    <definedName name="wrn.pag.254789" localSheetId="1" hidden="1">{#N/A,#N/A,FALSE,"Pag.01"}</definedName>
    <definedName name="wrn.pag.254789" hidden="1">{#N/A,#N/A,FALSE,"Pag.01"}</definedName>
    <definedName name="wrn.pag.2564789" localSheetId="1" hidden="1">{#N/A,#N/A,FALSE,"Pag.01"}</definedName>
    <definedName name="wrn.pag.2564789" hidden="1">{#N/A,#N/A,FALSE,"Pag.01"}</definedName>
    <definedName name="wrn.pag.458796" localSheetId="1" hidden="1">{#N/A,#N/A,FALSE,"Pag.01"}</definedName>
    <definedName name="wrn.pag.458796" hidden="1">{#N/A,#N/A,FALSE,"Pag.01"}</definedName>
    <definedName name="wrn.pag.500" localSheetId="1" hidden="1">{#N/A,#N/A,FALSE,"Pag.01"}</definedName>
    <definedName name="wrn.pag.500" hidden="1">{#N/A,#N/A,FALSE,"Pag.01"}</definedName>
    <definedName name="wrn.pag.5000" localSheetId="1" hidden="1">{#N/A,#N/A,FALSE,"Pag.01"}</definedName>
    <definedName name="wrn.pag.5000" hidden="1">{#N/A,#N/A,FALSE,"Pag.01"}</definedName>
    <definedName name="wrn.pag.501000" localSheetId="1" hidden="1">{#N/A,#N/A,FALSE,"Pag.01"}</definedName>
    <definedName name="wrn.pag.501000" hidden="1">{#N/A,#N/A,FALSE,"Pag.01"}</definedName>
    <definedName name="wrn.pag.5010000" localSheetId="1" hidden="1">{#N/A,#N/A,FALSE,"Pag.01"}</definedName>
    <definedName name="wrn.pag.5010000" hidden="1">{#N/A,#N/A,FALSE,"Pag.01"}</definedName>
    <definedName name="wrn.pag.50100000000000" localSheetId="1" hidden="1">{#N/A,#N/A,FALSE,"Pag.01"}</definedName>
    <definedName name="wrn.pag.50100000000000" hidden="1">{#N/A,#N/A,FALSE,"Pag.01"}</definedName>
    <definedName name="wrn.pag.5011" localSheetId="1" hidden="1">{#N/A,#N/A,FALSE,"Pag.01"}</definedName>
    <definedName name="wrn.pag.5011" hidden="1">{#N/A,#N/A,FALSE,"Pag.01"}</definedName>
    <definedName name="wrn.pag.501110" localSheetId="1" hidden="1">{#N/A,#N/A,FALSE,"Pag.01"}</definedName>
    <definedName name="wrn.pag.501110" hidden="1">{#N/A,#N/A,FALSE,"Pag.01"}</definedName>
    <definedName name="wrn.pag.5012000" localSheetId="1" hidden="1">{#N/A,#N/A,FALSE,"Pag.01"}</definedName>
    <definedName name="wrn.pag.5012000" hidden="1">{#N/A,#N/A,FALSE,"Pag.01"}</definedName>
    <definedName name="wrn.pag.50123" localSheetId="1" hidden="1">{#N/A,#N/A,FALSE,"Pag.01"}</definedName>
    <definedName name="wrn.pag.50123" hidden="1">{#N/A,#N/A,FALSE,"Pag.01"}</definedName>
    <definedName name="wrn.pag.5013000" localSheetId="1" hidden="1">{#N/A,#N/A,FALSE,"Pag.01"}</definedName>
    <definedName name="wrn.pag.5013000" hidden="1">{#N/A,#N/A,FALSE,"Pag.01"}</definedName>
    <definedName name="wrn.pag.5017" localSheetId="1" hidden="1">{#N/A,#N/A,FALSE,"Pag.01"}</definedName>
    <definedName name="wrn.pag.5017" hidden="1">{#N/A,#N/A,FALSE,"Pag.01"}</definedName>
    <definedName name="wrn.pag.5018" localSheetId="1" hidden="1">{#N/A,#N/A,FALSE,"Pag.01"}</definedName>
    <definedName name="wrn.pag.5018" hidden="1">{#N/A,#N/A,FALSE,"Pag.01"}</definedName>
    <definedName name="wrn.pag.514000" localSheetId="1" hidden="1">{#N/A,#N/A,FALSE,"Pag.01"}</definedName>
    <definedName name="wrn.pag.514000" hidden="1">{#N/A,#N/A,FALSE,"Pag.01"}</definedName>
    <definedName name="wrn.pag.658742" localSheetId="1" hidden="1">{#N/A,#N/A,FALSE,"Pag.01"}</definedName>
    <definedName name="wrn.pag.658742" hidden="1">{#N/A,#N/A,FALSE,"Pag.01"}</definedName>
    <definedName name="WW">#REF!</definedName>
    <definedName name="x">#REF!</definedName>
    <definedName name="XXX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>#REF!</definedName>
    <definedName name="Z_3593CE10_0AFF_4168_863E_673580190D43_.wvu.Cols" hidden="1">#REF!</definedName>
    <definedName name="Z_A0DD6017_E189_11D6_9013_0008C7630F83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D21" i="2"/>
  <c r="D18" i="2"/>
  <c r="I28" i="2"/>
  <c r="H28" i="2"/>
  <c r="J18" i="1" l="1"/>
  <c r="H18" i="1"/>
  <c r="G18" i="1"/>
</calcChain>
</file>

<file path=xl/sharedStrings.xml><?xml version="1.0" encoding="utf-8"?>
<sst xmlns="http://schemas.openxmlformats.org/spreadsheetml/2006/main" count="313" uniqueCount="131">
  <si>
    <t>Auctions</t>
  </si>
  <si>
    <t>Project</t>
  </si>
  <si>
    <t>Subsidiaries</t>
  </si>
  <si>
    <t>% ISA CTEEP</t>
  </si>
  <si>
    <t>Location</t>
  </si>
  <si>
    <t>Discount</t>
  </si>
  <si>
    <t>Contract signature</t>
  </si>
  <si>
    <t>Implementation Deadline ANEEL</t>
  </si>
  <si>
    <t>Necessity Date¹</t>
  </si>
  <si>
    <t>Environmental License (LI)</t>
  </si>
  <si>
    <t>Initiation of Construction</t>
  </si>
  <si>
    <r>
      <t>Land 
Development</t>
    </r>
    <r>
      <rPr>
        <b/>
        <vertAlign val="superscript"/>
        <sz val="8"/>
        <color theme="0"/>
        <rFont val="Tahoma"/>
        <family val="2"/>
      </rPr>
      <t>4</t>
    </r>
  </si>
  <si>
    <r>
      <t>Projects 
Development</t>
    </r>
    <r>
      <rPr>
        <b/>
        <vertAlign val="superscript"/>
        <sz val="8"/>
        <color theme="0"/>
        <rFont val="Tahoma"/>
        <family val="2"/>
      </rPr>
      <t>5</t>
    </r>
  </si>
  <si>
    <t>Entry in Commercial Operation</t>
  </si>
  <si>
    <t xml:space="preserve">ANEEL </t>
  </si>
  <si>
    <t xml:space="preserve">Paraguaçú
(Lote 3) </t>
  </si>
  <si>
    <t>IE Paraguaçu</t>
  </si>
  <si>
    <t>Bahia 
Minas Gerais</t>
  </si>
  <si>
    <t>ü</t>
  </si>
  <si>
    <t>2Q19</t>
  </si>
  <si>
    <t>-</t>
  </si>
  <si>
    <t>Aimorés 
(Lote 4)</t>
  </si>
  <si>
    <t>IE Aimorés</t>
  </si>
  <si>
    <t>Minas Gerais</t>
  </si>
  <si>
    <t>Itaúnas 
(Lote 21)</t>
  </si>
  <si>
    <t>IE Itaúnas</t>
  </si>
  <si>
    <t>Espírito Santo</t>
  </si>
  <si>
    <t>3Q18</t>
  </si>
  <si>
    <t>Ivaí²
(Lote 1)</t>
  </si>
  <si>
    <t>IE Ivaí</t>
  </si>
  <si>
    <t>Paraná</t>
  </si>
  <si>
    <t>4Q19</t>
  </si>
  <si>
    <t>Tibagi
(Lote 5)</t>
  </si>
  <si>
    <t>IE Tibagi</t>
  </si>
  <si>
    <t>São Paulo5  
Paraná</t>
  </si>
  <si>
    <t>4Q20</t>
  </si>
  <si>
    <t>Itaquerê
(Lote 6)</t>
  </si>
  <si>
    <t>IE Itaquerê</t>
  </si>
  <si>
    <t>São Paulo</t>
  </si>
  <si>
    <t>3Q20</t>
  </si>
  <si>
    <t>Aguapeí
(Lote 29)</t>
  </si>
  <si>
    <t>IE Aguapeí</t>
  </si>
  <si>
    <t>3Q19</t>
  </si>
  <si>
    <t>1Q21</t>
  </si>
  <si>
    <t>Bauru 
(Lote 25)</t>
  </si>
  <si>
    <t>IE Itapura</t>
  </si>
  <si>
    <t>São Paulo 
(Bauru)</t>
  </si>
  <si>
    <t>2Q18</t>
  </si>
  <si>
    <t>Auction
02/2018
06/29/2018</t>
  </si>
  <si>
    <t>Lorena
(Lote 10)</t>
  </si>
  <si>
    <t>São Paulo 
(Lorena)</t>
  </si>
  <si>
    <t>4Q21</t>
  </si>
  <si>
    <t>Biguaçu
(Lote 1)</t>
  </si>
  <si>
    <t>IE Biguaçu</t>
  </si>
  <si>
    <t>Santa Catarina</t>
  </si>
  <si>
    <t>Auction
02/2019
12/19/2019</t>
  </si>
  <si>
    <t>Minuano 
(Lote 1) 6</t>
  </si>
  <si>
    <t>Evrecy</t>
  </si>
  <si>
    <t>Rio Grande do Sul</t>
  </si>
  <si>
    <t>1Q22</t>
  </si>
  <si>
    <t>Três Lagoas
(Lote 6)</t>
  </si>
  <si>
    <t>Mato Grosso do Sul
São Paulo</t>
  </si>
  <si>
    <t>2Q21</t>
  </si>
  <si>
    <t>Triângulo Mineiro
(Lote 7)</t>
  </si>
  <si>
    <t>IEMG</t>
  </si>
  <si>
    <t>Riacho Grande
(Lote 7)</t>
  </si>
  <si>
    <t>IE Riacho Grande</t>
  </si>
  <si>
    <t>2Q23</t>
  </si>
  <si>
    <t>4Q23</t>
  </si>
  <si>
    <t>Total</t>
  </si>
  <si>
    <t>¹ According to concession agreement</t>
  </si>
  <si>
    <t>² To receive the total amount of RAP</t>
  </si>
  <si>
    <r>
      <rPr>
        <vertAlign val="superscript"/>
        <sz val="10"/>
        <color theme="1"/>
        <rFont val="Tahoma"/>
        <family val="2"/>
      </rPr>
      <t>3</t>
    </r>
    <r>
      <rPr>
        <vertAlign val="superscript"/>
        <sz val="8.5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Land Development: evolution of properties released</t>
    </r>
  </si>
  <si>
    <r>
      <rPr>
        <vertAlign val="superscript"/>
        <sz val="8.5"/>
        <color theme="1"/>
        <rFont val="Tahoma"/>
        <family val="2"/>
      </rPr>
      <t>4</t>
    </r>
    <r>
      <rPr>
        <sz val="10"/>
        <color theme="1"/>
        <rFont val="Tahoma"/>
        <family val="2"/>
      </rPr>
      <t xml:space="preserve"> Project Development: evolution of all activities related to the project until electricity is provided to it </t>
    </r>
  </si>
  <si>
    <r>
      <rPr>
        <vertAlign val="superscript"/>
        <sz val="8.5"/>
        <color theme="1"/>
        <rFont val="Tahoma"/>
        <family val="2"/>
      </rPr>
      <t>5</t>
    </r>
    <r>
      <rPr>
        <sz val="10"/>
        <color theme="1"/>
        <rFont val="Tahoma"/>
        <family val="2"/>
      </rPr>
      <t xml:space="preserve"> E Tibagi's RAP value does not consider adjustment resulting from the contractual amendment (-13.5%), approved by ANEEL's Board of Directors on 10/26/20 </t>
    </r>
  </si>
  <si>
    <r>
      <rPr>
        <vertAlign val="superscript"/>
        <sz val="8.5"/>
        <color theme="1"/>
        <rFont val="Tahoma"/>
        <family val="2"/>
      </rPr>
      <t>6</t>
    </r>
    <r>
      <rPr>
        <sz val="10"/>
        <color theme="1"/>
        <rFont val="Tahoma"/>
        <family val="2"/>
      </rPr>
      <t> Obtaining parcial LI</t>
    </r>
  </si>
  <si>
    <t>ANEEL CAPEX
(R$ million)</t>
  </si>
  <si>
    <t>ANEEL CAPEX
ISA CTEEP Participation
(R$ million)</t>
  </si>
  <si>
    <t>RAP ISA CTEEP
Cycle 2021/2022
(R$ million)</t>
  </si>
  <si>
    <t xml:space="preserve">
013/2015 10/28/2016
</t>
  </si>
  <si>
    <t xml:space="preserve">05/2016 4/24/2017
</t>
  </si>
  <si>
    <t xml:space="preserve">01/2020 12/17/2020
</t>
  </si>
  <si>
    <t>Company</t>
  </si>
  <si>
    <t>Phase</t>
  </si>
  <si>
    <t>RAP Cycle 2021/2022¹
(R$ million)</t>
  </si>
  <si>
    <t>RAP  ISA CTEEP Cycle 2021/2022
(R$ million)</t>
  </si>
  <si>
    <t>Profit Regime²</t>
  </si>
  <si>
    <t>Share (%)</t>
  </si>
  <si>
    <t>Consolidation</t>
  </si>
  <si>
    <t>Categoria</t>
  </si>
  <si>
    <t>Projeto</t>
  </si>
  <si>
    <t>CTEEP</t>
  </si>
  <si>
    <t>ISA CTEEP</t>
  </si>
  <si>
    <t>Licitada Antiga</t>
  </si>
  <si>
    <t>IE Madeira</t>
  </si>
  <si>
    <t>Licitada Nova</t>
  </si>
  <si>
    <t>M&amp;A</t>
  </si>
  <si>
    <t>PBTE</t>
  </si>
  <si>
    <t>IE Garanhuns</t>
  </si>
  <si>
    <t>IE Pinheiros</t>
  </si>
  <si>
    <t>IE Serra do Japi</t>
  </si>
  <si>
    <t>Minuano</t>
  </si>
  <si>
    <t>Triângulo Mineiro</t>
  </si>
  <si>
    <t>IENNE</t>
  </si>
  <si>
    <t>Itapura-Bauru</t>
  </si>
  <si>
    <t>Itapura-Lorena</t>
  </si>
  <si>
    <t>IE Sul</t>
  </si>
  <si>
    <t>Três Lagoas</t>
  </si>
  <si>
    <t xml:space="preserve">¹ 2021/2022 revenue cycle includes adjustment parcel (“PA”), net of PIS and COFINS </t>
  </si>
  <si>
    <t>² Presumed Profit: tax regime where the income tax is 25% on the presumed 8% of operating income and social contribution tax is 9% over the presumed 12% on Real Profit: tax regime where Income Tax and Social Security Contribution totals 34% on income</t>
  </si>
  <si>
    <t>³ IE Tibagi RAP considers adjustment resulting from the contractual amendment (-13.5%), approved by the ANEEL Board of Directors on 10/26/20</t>
  </si>
  <si>
    <t>Check</t>
  </si>
  <si>
    <t>Operational</t>
  </si>
  <si>
    <t>Real Profit</t>
  </si>
  <si>
    <t>ISA CTEEP  100%</t>
  </si>
  <si>
    <t>Fully consolidated</t>
  </si>
  <si>
    <t>Rondônia / SP</t>
  </si>
  <si>
    <t>ISA  CTEEP 51% / Furnas 24,5% / Chesf 24,5%</t>
  </si>
  <si>
    <t>Equity method</t>
  </si>
  <si>
    <t>Under construction</t>
  </si>
  <si>
    <t>ISA CTEEP 50% / TAESA 50%</t>
  </si>
  <si>
    <t>ISA CTEEP 100%</t>
  </si>
  <si>
    <t>Bahia / MG</t>
  </si>
  <si>
    <t>Pernambuco</t>
  </si>
  <si>
    <t>ISA CTEEP 51% / Chesf 49%</t>
  </si>
  <si>
    <t>Presumed Profit</t>
  </si>
  <si>
    <t>Tocantins</t>
  </si>
  <si>
    <t xml:space="preserve">São Paulo (Bauru) </t>
  </si>
  <si>
    <t xml:space="preserve">São Paulo (Lorena) </t>
  </si>
  <si>
    <t>SP / Paraná3</t>
  </si>
  <si>
    <t>Mato Grosso do Sul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</si>
</sst>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[$-416]mmm\-yy;@"/>
    <numFmt numFmtId="166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b/>
      <vertAlign val="superscript"/>
      <sz val="8"/>
      <color theme="0"/>
      <name val="Tahoma"/>
      <family val="2"/>
    </font>
    <font>
      <sz val="8"/>
      <color theme="1"/>
      <name val="Tahoma["/>
    </font>
    <font>
      <b/>
      <sz val="8"/>
      <color rgb="FF33599F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color rgb="FF0099FF"/>
      <name val="Wingdings"/>
      <charset val="2"/>
    </font>
    <font>
      <sz val="10"/>
      <color theme="1"/>
      <name val="Arial Narrow"/>
      <family val="2"/>
    </font>
    <font>
      <b/>
      <i/>
      <sz val="8"/>
      <color rgb="FF33599F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vertAlign val="superscript"/>
      <sz val="10"/>
      <color theme="1"/>
      <name val="Tahoma"/>
      <family val="2"/>
    </font>
    <font>
      <vertAlign val="superscript"/>
      <sz val="8.5"/>
      <color theme="1"/>
      <name val="Tahoma"/>
      <family val="2"/>
    </font>
    <font>
      <i/>
      <sz val="10"/>
      <color theme="1"/>
      <name val="Calibri"/>
      <family val="2"/>
      <scheme val="minor"/>
    </font>
    <font>
      <sz val="8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ahoma"/>
      <family val="2"/>
    </font>
    <font>
      <b/>
      <i/>
      <sz val="9"/>
      <color theme="0"/>
      <name val="Tahoma"/>
      <family val="2"/>
    </font>
    <font>
      <b/>
      <sz val="10"/>
      <color rgb="FF0099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087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0"/>
      <color rgb="FF40404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8B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rgb="FF00B0F0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6" fillId="4" borderId="0" xfId="2" applyFont="1" applyFill="1"/>
    <xf numFmtId="0" fontId="1" fillId="4" borderId="0" xfId="2" applyFill="1"/>
    <xf numFmtId="0" fontId="8" fillId="4" borderId="10" xfId="2" applyFont="1" applyFill="1" applyBorder="1" applyAlignment="1">
      <alignment horizontal="center" vertical="center" wrapText="1"/>
    </xf>
    <xf numFmtId="9" fontId="8" fillId="4" borderId="10" xfId="2" applyNumberFormat="1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3" fontId="9" fillId="3" borderId="10" xfId="2" applyNumberFormat="1" applyFont="1" applyFill="1" applyBorder="1" applyAlignment="1">
      <alignment horizontal="center" vertical="center"/>
    </xf>
    <xf numFmtId="3" fontId="8" fillId="4" borderId="11" xfId="2" applyNumberFormat="1" applyFont="1" applyFill="1" applyBorder="1" applyAlignment="1">
      <alignment horizontal="center" vertical="center"/>
    </xf>
    <xf numFmtId="164" fontId="8" fillId="0" borderId="11" xfId="3" applyNumberFormat="1" applyFont="1" applyBorder="1" applyAlignment="1">
      <alignment horizontal="center" vertical="center"/>
    </xf>
    <xf numFmtId="3" fontId="8" fillId="0" borderId="10" xfId="2" applyNumberFormat="1" applyFont="1" applyBorder="1" applyAlignment="1">
      <alignment horizontal="center" vertical="center"/>
    </xf>
    <xf numFmtId="165" fontId="8" fillId="0" borderId="10" xfId="2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readingOrder="1"/>
    </xf>
    <xf numFmtId="14" fontId="8" fillId="0" borderId="10" xfId="2" applyNumberFormat="1" applyFont="1" applyBorder="1" applyAlignment="1">
      <alignment horizontal="center" vertical="center" wrapText="1"/>
    </xf>
    <xf numFmtId="9" fontId="8" fillId="0" borderId="10" xfId="2" applyNumberFormat="1" applyFont="1" applyBorder="1" applyAlignment="1">
      <alignment horizontal="center" vertical="center" wrapText="1"/>
    </xf>
    <xf numFmtId="14" fontId="8" fillId="0" borderId="12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/>
    </xf>
    <xf numFmtId="0" fontId="11" fillId="4" borderId="0" xfId="2" applyFont="1" applyFill="1"/>
    <xf numFmtId="17" fontId="8" fillId="0" borderId="10" xfId="2" quotePrefix="1" applyNumberFormat="1" applyFont="1" applyBorder="1" applyAlignment="1">
      <alignment horizontal="center" vertical="center"/>
    </xf>
    <xf numFmtId="9" fontId="8" fillId="0" borderId="10" xfId="2" quotePrefix="1" applyNumberFormat="1" applyFont="1" applyBorder="1" applyAlignment="1">
      <alignment horizontal="center" vertical="center"/>
    </xf>
    <xf numFmtId="165" fontId="8" fillId="0" borderId="11" xfId="2" quotePrefix="1" applyNumberFormat="1" applyFont="1" applyBorder="1" applyAlignment="1">
      <alignment horizontal="center" vertical="center"/>
    </xf>
    <xf numFmtId="165" fontId="8" fillId="0" borderId="10" xfId="2" quotePrefix="1" applyNumberFormat="1" applyFont="1" applyBorder="1" applyAlignment="1">
      <alignment horizontal="center" vertical="center"/>
    </xf>
    <xf numFmtId="17" fontId="8" fillId="0" borderId="10" xfId="2" applyNumberFormat="1" applyFont="1" applyBorder="1" applyAlignment="1">
      <alignment horizontal="center" vertical="center"/>
    </xf>
    <xf numFmtId="17" fontId="8" fillId="0" borderId="12" xfId="2" applyNumberFormat="1" applyFont="1" applyBorder="1" applyAlignment="1">
      <alignment horizontal="center" vertical="center"/>
    </xf>
    <xf numFmtId="3" fontId="9" fillId="3" borderId="11" xfId="2" applyNumberFormat="1" applyFont="1" applyFill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7" fillId="4" borderId="0" xfId="2" applyNumberFormat="1" applyFont="1" applyFill="1" applyAlignment="1">
      <alignment horizontal="center" vertical="center"/>
    </xf>
    <xf numFmtId="3" fontId="12" fillId="3" borderId="0" xfId="2" applyNumberFormat="1" applyFont="1" applyFill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0" fontId="13" fillId="4" borderId="0" xfId="2" applyFont="1" applyFill="1" applyAlignment="1">
      <alignment horizontal="left" vertical="top"/>
    </xf>
    <xf numFmtId="0" fontId="14" fillId="4" borderId="0" xfId="2" applyFont="1" applyFill="1"/>
    <xf numFmtId="0" fontId="15" fillId="3" borderId="0" xfId="2" applyFont="1" applyFill="1"/>
    <xf numFmtId="0" fontId="16" fillId="4" borderId="0" xfId="2" applyFont="1" applyFill="1"/>
    <xf numFmtId="0" fontId="13" fillId="4" borderId="0" xfId="2" applyFont="1" applyFill="1" applyAlignment="1">
      <alignment vertical="top"/>
    </xf>
    <xf numFmtId="3" fontId="16" fillId="4" borderId="0" xfId="2" applyNumberFormat="1" applyFont="1" applyFill="1"/>
    <xf numFmtId="0" fontId="19" fillId="3" borderId="0" xfId="2" applyFont="1" applyFill="1"/>
    <xf numFmtId="0" fontId="20" fillId="4" borderId="0" xfId="2" applyFont="1" applyFill="1" applyAlignment="1">
      <alignment vertical="top"/>
    </xf>
    <xf numFmtId="166" fontId="14" fillId="4" borderId="0" xfId="2" applyNumberFormat="1" applyFont="1" applyFill="1"/>
    <xf numFmtId="0" fontId="21" fillId="3" borderId="0" xfId="2" applyFont="1" applyFill="1"/>
    <xf numFmtId="0" fontId="24" fillId="0" borderId="0" xfId="0" applyFont="1"/>
    <xf numFmtId="3" fontId="25" fillId="6" borderId="20" xfId="2" applyNumberFormat="1" applyFont="1" applyFill="1" applyBorder="1" applyAlignment="1">
      <alignment horizontal="center" vertical="center"/>
    </xf>
    <xf numFmtId="3" fontId="3" fillId="6" borderId="20" xfId="2" applyNumberFormat="1" applyFont="1" applyFill="1" applyBorder="1" applyAlignment="1">
      <alignment horizontal="center" vertical="center"/>
    </xf>
    <xf numFmtId="3" fontId="3" fillId="6" borderId="21" xfId="2" applyNumberFormat="1" applyFont="1" applyFill="1" applyBorder="1" applyAlignment="1">
      <alignment horizontal="center" vertical="center"/>
    </xf>
    <xf numFmtId="0" fontId="1" fillId="0" borderId="0" xfId="6"/>
    <xf numFmtId="0" fontId="1" fillId="4" borderId="0" xfId="6" applyFill="1"/>
    <xf numFmtId="0" fontId="23" fillId="0" borderId="0" xfId="0" applyFont="1"/>
    <xf numFmtId="0" fontId="27" fillId="4" borderId="0" xfId="5" applyFont="1" applyFill="1" applyAlignment="1">
      <alignment horizontal="center" vertical="center"/>
    </xf>
    <xf numFmtId="0" fontId="28" fillId="4" borderId="0" xfId="5" applyFont="1" applyFill="1" applyAlignment="1">
      <alignment horizontal="left" vertical="center" wrapText="1" readingOrder="1"/>
    </xf>
    <xf numFmtId="0" fontId="29" fillId="4" borderId="0" xfId="5" applyFont="1" applyFill="1" applyAlignment="1">
      <alignment horizontal="center" vertical="center" wrapText="1" readingOrder="1"/>
    </xf>
    <xf numFmtId="3" fontId="30" fillId="4" borderId="0" xfId="5" applyNumberFormat="1" applyFont="1" applyFill="1" applyAlignment="1">
      <alignment horizontal="center" vertical="center" wrapText="1" readingOrder="1"/>
    </xf>
    <xf numFmtId="3" fontId="29" fillId="4" borderId="0" xfId="5" applyNumberFormat="1" applyFont="1" applyFill="1" applyAlignment="1">
      <alignment horizontal="center" vertical="center" wrapText="1" readingOrder="1"/>
    </xf>
    <xf numFmtId="0" fontId="27" fillId="7" borderId="0" xfId="5" applyFont="1" applyFill="1" applyAlignment="1">
      <alignment horizontal="center" vertical="center"/>
    </xf>
    <xf numFmtId="0" fontId="28" fillId="7" borderId="0" xfId="5" applyFont="1" applyFill="1" applyAlignment="1">
      <alignment horizontal="left" vertical="center" wrapText="1" readingOrder="1"/>
    </xf>
    <xf numFmtId="0" fontId="29" fillId="7" borderId="0" xfId="5" applyFont="1" applyFill="1" applyAlignment="1">
      <alignment horizontal="center" vertical="center" wrapText="1" readingOrder="1"/>
    </xf>
    <xf numFmtId="3" fontId="30" fillId="7" borderId="0" xfId="5" applyNumberFormat="1" applyFont="1" applyFill="1" applyAlignment="1">
      <alignment horizontal="center" vertical="center" wrapText="1" readingOrder="1"/>
    </xf>
    <xf numFmtId="3" fontId="29" fillId="7" borderId="0" xfId="5" applyNumberFormat="1" applyFont="1" applyFill="1" applyAlignment="1">
      <alignment horizontal="center" vertical="center" wrapText="1" readingOrder="1"/>
    </xf>
    <xf numFmtId="0" fontId="1" fillId="8" borderId="0" xfId="6" applyFill="1"/>
    <xf numFmtId="0" fontId="29" fillId="0" borderId="0" xfId="5" applyFont="1" applyAlignment="1">
      <alignment horizontal="center" vertical="center" wrapText="1" readingOrder="1"/>
    </xf>
    <xf numFmtId="3" fontId="30" fillId="0" borderId="0" xfId="5" applyNumberFormat="1" applyFont="1" applyAlignment="1">
      <alignment horizontal="center" vertical="center" wrapText="1" readingOrder="1"/>
    </xf>
    <xf numFmtId="3" fontId="28" fillId="4" borderId="0" xfId="5" applyNumberFormat="1" applyFont="1" applyFill="1" applyAlignment="1">
      <alignment horizontal="center" vertical="center" wrapText="1" readingOrder="1"/>
    </xf>
    <xf numFmtId="0" fontId="29" fillId="4" borderId="0" xfId="7" applyFont="1" applyFill="1" applyAlignment="1">
      <alignment horizontal="center" vertical="center" wrapText="1" readingOrder="1"/>
    </xf>
    <xf numFmtId="0" fontId="1" fillId="4" borderId="0" xfId="5" applyFill="1"/>
    <xf numFmtId="0" fontId="29" fillId="4" borderId="0" xfId="6" applyFont="1" applyFill="1" applyAlignment="1">
      <alignment horizontal="center" vertical="center" wrapText="1" readingOrder="1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1" fillId="4" borderId="0" xfId="5" applyFill="1" applyAlignment="1">
      <alignment vertical="top" wrapText="1"/>
    </xf>
    <xf numFmtId="0" fontId="22" fillId="5" borderId="0" xfId="5" applyFont="1" applyFill="1" applyAlignment="1">
      <alignment horizontal="right" vertical="top" wrapText="1"/>
    </xf>
    <xf numFmtId="43" fontId="22" fillId="5" borderId="0" xfId="4" applyFont="1" applyFill="1" applyAlignment="1">
      <alignment horizontal="center" vertical="top" wrapText="1"/>
    </xf>
    <xf numFmtId="1" fontId="3" fillId="2" borderId="3" xfId="1" quotePrefix="1" applyNumberFormat="1" applyFont="1" applyFill="1" applyBorder="1" applyAlignment="1">
      <alignment horizontal="center" vertical="center" wrapText="1"/>
    </xf>
    <xf numFmtId="1" fontId="3" fillId="2" borderId="7" xfId="1" quotePrefix="1" applyNumberFormat="1" applyFont="1" applyFill="1" applyBorder="1" applyAlignment="1">
      <alignment horizontal="center" vertical="center" wrapText="1"/>
    </xf>
    <xf numFmtId="1" fontId="3" fillId="2" borderId="4" xfId="1" quotePrefix="1" applyNumberFormat="1" applyFont="1" applyFill="1" applyBorder="1" applyAlignment="1">
      <alignment horizontal="center" vertical="center" wrapText="1"/>
    </xf>
    <xf numFmtId="1" fontId="3" fillId="2" borderId="8" xfId="1" quotePrefix="1" applyNumberFormat="1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1" fontId="3" fillId="2" borderId="5" xfId="1" quotePrefix="1" applyNumberFormat="1" applyFont="1" applyFill="1" applyBorder="1" applyAlignment="1">
      <alignment horizontal="center" vertical="center" wrapText="1"/>
    </xf>
    <xf numFmtId="1" fontId="3" fillId="2" borderId="2" xfId="1" quotePrefix="1" applyNumberFormat="1" applyFont="1" applyFill="1" applyBorder="1" applyAlignment="1">
      <alignment horizontal="center" vertical="center"/>
    </xf>
    <xf numFmtId="1" fontId="3" fillId="2" borderId="6" xfId="1" quotePrefix="1" applyNumberFormat="1" applyFont="1" applyFill="1" applyBorder="1" applyAlignment="1">
      <alignment horizontal="center" vertical="center"/>
    </xf>
    <xf numFmtId="0" fontId="3" fillId="6" borderId="17" xfId="2" applyFont="1" applyFill="1" applyBorder="1" applyAlignment="1">
      <alignment horizontal="center" vertical="center" wrapText="1"/>
    </xf>
    <xf numFmtId="0" fontId="3" fillId="6" borderId="18" xfId="2" applyFont="1" applyFill="1" applyBorder="1" applyAlignment="1">
      <alignment horizontal="center" vertical="center" wrapText="1"/>
    </xf>
    <xf numFmtId="0" fontId="3" fillId="6" borderId="19" xfId="2" applyFont="1" applyFill="1" applyBorder="1" applyAlignment="1">
      <alignment horizontal="center" vertical="center" wrapText="1"/>
    </xf>
    <xf numFmtId="1" fontId="4" fillId="3" borderId="3" xfId="1" quotePrefix="1" applyNumberFormat="1" applyFont="1" applyFill="1" applyBorder="1" applyAlignment="1">
      <alignment horizontal="center" vertical="center" wrapText="1"/>
    </xf>
    <xf numFmtId="1" fontId="4" fillId="3" borderId="7" xfId="1" quotePrefix="1" applyNumberFormat="1" applyFont="1" applyFill="1" applyBorder="1" applyAlignment="1">
      <alignment horizontal="center" vertical="center" wrapText="1"/>
    </xf>
    <xf numFmtId="0" fontId="1" fillId="4" borderId="0" xfId="5" applyFill="1" applyAlignment="1">
      <alignment horizontal="left" vertical="top" wrapText="1"/>
    </xf>
    <xf numFmtId="0" fontId="27" fillId="7" borderId="0" xfId="5" applyFont="1" applyFill="1" applyAlignment="1">
      <alignment horizontal="center" vertical="center"/>
    </xf>
    <xf numFmtId="0" fontId="28" fillId="7" borderId="0" xfId="5" applyFont="1" applyFill="1" applyAlignment="1">
      <alignment horizontal="left" vertical="center" wrapText="1" readingOrder="1"/>
    </xf>
    <xf numFmtId="3" fontId="29" fillId="7" borderId="0" xfId="5" applyNumberFormat="1" applyFont="1" applyFill="1" applyAlignment="1">
      <alignment horizontal="center" vertical="center" wrapText="1" readingOrder="1"/>
    </xf>
    <xf numFmtId="0" fontId="29" fillId="7" borderId="0" xfId="5" applyFont="1" applyFill="1" applyAlignment="1">
      <alignment horizontal="center" vertical="center" wrapText="1" readingOrder="1"/>
    </xf>
    <xf numFmtId="0" fontId="1" fillId="4" borderId="0" xfId="5" applyFill="1" applyAlignment="1">
      <alignment horizontal="left" vertical="top"/>
    </xf>
    <xf numFmtId="0" fontId="27" fillId="0" borderId="0" xfId="5" applyFont="1" applyAlignment="1">
      <alignment horizontal="center" vertical="center"/>
    </xf>
    <xf numFmtId="0" fontId="28" fillId="0" borderId="0" xfId="5" applyFont="1" applyAlignment="1">
      <alignment horizontal="left" vertical="center" wrapText="1" readingOrder="1"/>
    </xf>
    <xf numFmtId="3" fontId="29" fillId="0" borderId="0" xfId="5" applyNumberFormat="1" applyFont="1" applyAlignment="1">
      <alignment horizontal="center" vertical="center" wrapText="1" readingOrder="1"/>
    </xf>
    <xf numFmtId="0" fontId="29" fillId="0" borderId="0" xfId="5" applyFont="1" applyAlignment="1">
      <alignment horizontal="center" vertical="center" wrapText="1" readingOrder="1"/>
    </xf>
    <xf numFmtId="0" fontId="26" fillId="4" borderId="0" xfId="5" applyFont="1" applyFill="1" applyAlignment="1">
      <alignment horizontal="center" vertical="center" wrapText="1" readingOrder="1"/>
    </xf>
    <xf numFmtId="0" fontId="26" fillId="4" borderId="22" xfId="5" applyFont="1" applyFill="1" applyBorder="1" applyAlignment="1">
      <alignment horizontal="center" vertical="center" wrapText="1" readingOrder="1"/>
    </xf>
    <xf numFmtId="0" fontId="26" fillId="4" borderId="0" xfId="5" applyFont="1" applyFill="1" applyAlignment="1">
      <alignment horizontal="left" vertical="center" wrapText="1" readingOrder="1"/>
    </xf>
    <xf numFmtId="0" fontId="26" fillId="4" borderId="22" xfId="5" applyFont="1" applyFill="1" applyBorder="1" applyAlignment="1">
      <alignment horizontal="left" vertical="center" wrapText="1" readingOrder="1"/>
    </xf>
  </cellXfs>
  <cellStyles count="8">
    <cellStyle name="Normal" xfId="0" builtinId="0"/>
    <cellStyle name="Normal 10" xfId="7" xr:uid="{09073681-C63E-4F1B-8050-E068EDF7923F}"/>
    <cellStyle name="Normal 2 2" xfId="1" xr:uid="{3A0F8ED4-DC18-4CB0-80C5-019F64EA5DCA}"/>
    <cellStyle name="Normal 82 4 2" xfId="2" xr:uid="{9B629B1B-2890-470C-A122-C0E3EE614A10}"/>
    <cellStyle name="Normal 83" xfId="5" xr:uid="{93E6B2A9-96BB-4592-97DD-10CCC62B0659}"/>
    <cellStyle name="Normal 83 2" xfId="6" xr:uid="{3CB5A270-64F2-4750-97FA-EAD9F5E9B88B}"/>
    <cellStyle name="Porcentagem 2" xfId="3" xr:uid="{6130D764-B947-4645-AE40-FDFA042BAECC}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s/Trabalhos/Relat&#243;rio%20Mensal%20de%20Comercializa&#231;&#227;o%20de%20Energia%20-%20Junho_2005_P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P/Acomp%20MSO/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sis/Configura&#231;&#245;es%20locais/Temporary%20Internet%20Files/Content.Outlook/4KD4RPWO/Oscila&#231;&#227;o%20de%20Pot&#234;ncia/Planilha_do_Rock_Vers&#227;o_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/>
      <sheetData sheetId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  <sheetName val="RP - Custos Operacionais"/>
      <sheetName val="SispecPSAP"/>
      <sheetName val="Capa_Menu"/>
      <sheetName val="04 de 09_05 RSA"/>
      <sheetName val="ce"/>
      <sheetName val="SALDO PROJETOS"/>
      <sheetName val="COMPLETO"/>
      <sheetName val="den96"/>
      <sheetName val="TermoPE"/>
      <sheetName val="LT_CN-Blumenau_original"/>
      <sheetName val="LT_CN-Blumenau_+_igpm_julho01"/>
      <sheetName val="LT_CN-Blumenaujulho+PD"/>
      <sheetName val="Curto_Prazo"/>
      <sheetName val="Gráficos_-_Curto_Prazo"/>
      <sheetName val="Gráficos_8+4"/>
      <sheetName val="Planilha_de_Projeção"/>
      <sheetName val="Passivo_Projeção"/>
      <sheetName val="Ativo_Projeção"/>
      <sheetName val="Remuneracao_ISA"/>
      <sheetName val="Planilha_de_Projeção_(2)"/>
      <sheetName val="Quadros_Extras"/>
      <sheetName val="Orçto_Aprovado_2007"/>
      <sheetName val="DRE_Contábil"/>
      <sheetName val="DRE_Projeção_Acum_"/>
      <sheetName val="DRE_Projeção_Mensal"/>
      <sheetName val="Variação_DRE"/>
      <sheetName val="Ativo_Contábil"/>
      <sheetName val="Variação_Ativo"/>
      <sheetName val="Passivo_Contábil"/>
      <sheetName val="Variação_Passivo"/>
      <sheetName val="Empr_-&gt;_PDV_e_a_obter"/>
      <sheetName val="FC_Direto"/>
      <sheetName val="Receita_07"/>
      <sheetName val="Receita_08-18_30_08"/>
      <sheetName val="MSO_"/>
      <sheetName val="MSO_com_produt"/>
      <sheetName val="Fund_Secretaria"/>
      <sheetName val="RP-101_2_1_"/>
      <sheetName val="Resumo_RT"/>
      <sheetName val="TAP_-_SRT"/>
      <sheetName val="Séries_IGP-M_e_IPCA"/>
      <sheetName val="15_-_Emprest_e_financ_"/>
      <sheetName val="Inconsistência_Sinais"/>
      <sheetName val="RP_-_Custos_Operacion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  <sheetName val="Plan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Entrada_de_Dados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  <sheetName val="Coelba_2006 R$"/>
      <sheetName val="PG_Absoluto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>
        <row r="10">
          <cell r="F10"/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0">
          <cell r="C10" t="str">
            <v>42370/COPA E COZINHA</v>
          </cell>
        </row>
      </sheetData>
      <sheetData sheetId="103" refreshError="1"/>
      <sheetData sheetId="104" refreshError="1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>
        <row r="10">
          <cell r="C10">
            <v>43661</v>
          </cell>
        </row>
      </sheetData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  <sheetName val="Faixas salariais"/>
      <sheetName val="Validating data"/>
      <sheetName val="Instruções"/>
      <sheetName val="MSO"/>
      <sheetName val="Fornecedores"/>
      <sheetName val="Parametros"/>
      <sheetName val="Energia (98 - 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23">
          <cell r="D23">
            <v>6152112139</v>
          </cell>
        </row>
      </sheetData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 t="str">
            <v/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836E-A032-44CF-9282-9C5D0A53ACC7}">
  <dimension ref="B1:S26"/>
  <sheetViews>
    <sheetView tabSelected="1" zoomScale="70" zoomScaleNormal="70" workbookViewId="0">
      <selection activeCell="E17" sqref="E17"/>
    </sheetView>
  </sheetViews>
  <sheetFormatPr defaultColWidth="9.1796875" defaultRowHeight="14.5" outlineLevelCol="1"/>
  <cols>
    <col min="1" max="1" width="3.81640625" style="2" customWidth="1"/>
    <col min="2" max="2" width="10.453125" style="2" customWidth="1"/>
    <col min="3" max="3" width="12.81640625" style="2" customWidth="1"/>
    <col min="4" max="4" width="10.81640625" style="2" customWidth="1"/>
    <col min="5" max="5" width="7.54296875" style="2" customWidth="1"/>
    <col min="6" max="6" width="10" style="2" customWidth="1"/>
    <col min="7" max="7" width="17.453125" style="41" hidden="1" customWidth="1" outlineLevel="1"/>
    <col min="8" max="8" width="12.1796875" style="2" customWidth="1" collapsed="1"/>
    <col min="9" max="9" width="8.1796875" style="2" customWidth="1"/>
    <col min="10" max="10" width="13" style="2" customWidth="1"/>
    <col min="11" max="11" width="11.54296875" style="2" customWidth="1"/>
    <col min="12" max="12" width="13.7265625" style="2" customWidth="1"/>
    <col min="13" max="13" width="12.453125" style="2" customWidth="1"/>
    <col min="14" max="14" width="12.54296875" style="2" customWidth="1"/>
    <col min="15" max="15" width="11.7265625" style="2" customWidth="1"/>
    <col min="16" max="17" width="9.7265625" style="2" customWidth="1"/>
    <col min="18" max="18" width="10.7265625" style="2" customWidth="1"/>
    <col min="19" max="19" width="2.54296875" style="2" customWidth="1"/>
    <col min="20" max="16384" width="9.1796875" style="2"/>
  </cols>
  <sheetData>
    <row r="1" spans="2:19" customFormat="1" ht="15.5">
      <c r="B1" s="42"/>
      <c r="C1" s="2"/>
      <c r="D1" s="2"/>
      <c r="E1" s="2"/>
      <c r="F1" s="2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20.149999999999999" customHeight="1">
      <c r="B2" s="78" t="s">
        <v>0</v>
      </c>
      <c r="C2" s="80" t="s">
        <v>1</v>
      </c>
      <c r="D2" s="80" t="s">
        <v>2</v>
      </c>
      <c r="E2" s="71" t="s">
        <v>3</v>
      </c>
      <c r="F2" s="71" t="s">
        <v>4</v>
      </c>
      <c r="G2" s="85" t="s">
        <v>76</v>
      </c>
      <c r="H2" s="71" t="s">
        <v>77</v>
      </c>
      <c r="I2" s="71" t="s">
        <v>5</v>
      </c>
      <c r="J2" s="71" t="s">
        <v>78</v>
      </c>
      <c r="K2" s="71" t="s">
        <v>6</v>
      </c>
      <c r="L2" s="71" t="s">
        <v>7</v>
      </c>
      <c r="M2" s="71" t="s">
        <v>8</v>
      </c>
      <c r="N2" s="71" t="s">
        <v>9</v>
      </c>
      <c r="O2" s="71" t="s">
        <v>10</v>
      </c>
      <c r="P2" s="71" t="s">
        <v>11</v>
      </c>
      <c r="Q2" s="71" t="s">
        <v>12</v>
      </c>
      <c r="R2" s="73" t="s">
        <v>13</v>
      </c>
      <c r="S2" s="1"/>
    </row>
    <row r="3" spans="2:19" ht="23.5" customHeight="1">
      <c r="B3" s="79"/>
      <c r="C3" s="81"/>
      <c r="D3" s="81"/>
      <c r="E3" s="72"/>
      <c r="F3" s="72"/>
      <c r="G3" s="86"/>
      <c r="H3" s="72"/>
      <c r="I3" s="72"/>
      <c r="J3" s="72"/>
      <c r="K3" s="72"/>
      <c r="L3" s="72" t="s">
        <v>14</v>
      </c>
      <c r="M3" s="72"/>
      <c r="N3" s="72"/>
      <c r="O3" s="72"/>
      <c r="P3" s="72"/>
      <c r="Q3" s="72"/>
      <c r="R3" s="74"/>
      <c r="S3" s="1"/>
    </row>
    <row r="4" spans="2:19" ht="20.149999999999999" customHeight="1">
      <c r="B4" s="75" t="s">
        <v>79</v>
      </c>
      <c r="C4" s="3" t="s">
        <v>15</v>
      </c>
      <c r="D4" s="3" t="s">
        <v>16</v>
      </c>
      <c r="E4" s="4">
        <v>0.5</v>
      </c>
      <c r="F4" s="5" t="s">
        <v>17</v>
      </c>
      <c r="G4" s="6">
        <v>510</v>
      </c>
      <c r="H4" s="7">
        <v>255</v>
      </c>
      <c r="I4" s="8">
        <v>0</v>
      </c>
      <c r="J4" s="9">
        <v>65.213770960166457</v>
      </c>
      <c r="K4" s="10">
        <v>42776</v>
      </c>
      <c r="L4" s="10">
        <v>44602</v>
      </c>
      <c r="M4" s="10">
        <v>43466</v>
      </c>
      <c r="N4" s="11" t="s">
        <v>18</v>
      </c>
      <c r="O4" s="12" t="s">
        <v>19</v>
      </c>
      <c r="P4" s="13">
        <v>1</v>
      </c>
      <c r="Q4" s="13">
        <v>0.95499999999999996</v>
      </c>
      <c r="R4" s="14" t="s">
        <v>20</v>
      </c>
      <c r="S4" s="1"/>
    </row>
    <row r="5" spans="2:19" s="16" customFormat="1" ht="23">
      <c r="B5" s="76"/>
      <c r="C5" s="3" t="s">
        <v>21</v>
      </c>
      <c r="D5" s="3" t="s">
        <v>22</v>
      </c>
      <c r="E5" s="4">
        <v>0.5</v>
      </c>
      <c r="F5" s="15" t="s">
        <v>23</v>
      </c>
      <c r="G5" s="6">
        <v>341.1</v>
      </c>
      <c r="H5" s="7">
        <v>170.55</v>
      </c>
      <c r="I5" s="8">
        <v>0</v>
      </c>
      <c r="J5" s="9">
        <v>43.689490250853119</v>
      </c>
      <c r="K5" s="10">
        <v>42776</v>
      </c>
      <c r="L5" s="10">
        <v>44602</v>
      </c>
      <c r="M5" s="10">
        <v>43466</v>
      </c>
      <c r="N5" s="11" t="s">
        <v>18</v>
      </c>
      <c r="O5" s="12" t="s">
        <v>19</v>
      </c>
      <c r="P5" s="13">
        <v>1</v>
      </c>
      <c r="Q5" s="13">
        <v>0.97199999999999998</v>
      </c>
      <c r="R5" s="14" t="s">
        <v>20</v>
      </c>
      <c r="S5" s="1"/>
    </row>
    <row r="6" spans="2:19" s="16" customFormat="1" ht="23">
      <c r="B6" s="77"/>
      <c r="C6" s="3" t="s">
        <v>24</v>
      </c>
      <c r="D6" s="3" t="s">
        <v>25</v>
      </c>
      <c r="E6" s="4">
        <v>1</v>
      </c>
      <c r="F6" s="15" t="s">
        <v>26</v>
      </c>
      <c r="G6" s="6">
        <v>297.8</v>
      </c>
      <c r="H6" s="7">
        <v>297.8</v>
      </c>
      <c r="I6" s="8">
        <v>0.25140000000000001</v>
      </c>
      <c r="J6" s="9">
        <v>57.743155011838127</v>
      </c>
      <c r="K6" s="10">
        <v>42776</v>
      </c>
      <c r="L6" s="10">
        <v>44602</v>
      </c>
      <c r="M6" s="10">
        <v>43282</v>
      </c>
      <c r="N6" s="11" t="s">
        <v>18</v>
      </c>
      <c r="O6" s="17" t="s">
        <v>27</v>
      </c>
      <c r="P6" s="13">
        <v>1</v>
      </c>
      <c r="Q6" s="13">
        <v>0.80149999999999999</v>
      </c>
      <c r="R6" s="14" t="s">
        <v>20</v>
      </c>
      <c r="S6" s="1"/>
    </row>
    <row r="7" spans="2:19" s="16" customFormat="1" ht="20.149999999999999" customHeight="1">
      <c r="B7" s="75" t="s">
        <v>80</v>
      </c>
      <c r="C7" s="3" t="s">
        <v>28</v>
      </c>
      <c r="D7" s="3" t="s">
        <v>29</v>
      </c>
      <c r="E7" s="4">
        <v>0.5</v>
      </c>
      <c r="F7" s="15" t="s">
        <v>30</v>
      </c>
      <c r="G7" s="6">
        <v>1936.5</v>
      </c>
      <c r="H7" s="7">
        <v>968.25</v>
      </c>
      <c r="I7" s="8">
        <v>0.33239999999999997</v>
      </c>
      <c r="J7" s="9">
        <v>161.82581439951656</v>
      </c>
      <c r="K7" s="10">
        <v>42958</v>
      </c>
      <c r="L7" s="10">
        <v>44784</v>
      </c>
      <c r="M7" s="10">
        <v>44228</v>
      </c>
      <c r="N7" s="11" t="s">
        <v>18</v>
      </c>
      <c r="O7" s="12" t="s">
        <v>31</v>
      </c>
      <c r="P7" s="13">
        <v>0.99</v>
      </c>
      <c r="Q7" s="13">
        <v>0.94169999999999998</v>
      </c>
      <c r="R7" s="14" t="s">
        <v>20</v>
      </c>
      <c r="S7" s="1"/>
    </row>
    <row r="8" spans="2:19" s="16" customFormat="1" ht="23">
      <c r="B8" s="76"/>
      <c r="C8" s="3" t="s">
        <v>32</v>
      </c>
      <c r="D8" s="3" t="s">
        <v>33</v>
      </c>
      <c r="E8" s="4">
        <v>1</v>
      </c>
      <c r="F8" s="5" t="s">
        <v>34</v>
      </c>
      <c r="G8" s="6">
        <v>134.6</v>
      </c>
      <c r="H8" s="7">
        <v>134.6</v>
      </c>
      <c r="I8" s="8">
        <v>0.32200000000000001</v>
      </c>
      <c r="J8" s="9">
        <v>10.524177331272609</v>
      </c>
      <c r="K8" s="10">
        <v>42958</v>
      </c>
      <c r="L8" s="10">
        <v>44419</v>
      </c>
      <c r="M8" s="10">
        <v>42736</v>
      </c>
      <c r="N8" s="11" t="s">
        <v>18</v>
      </c>
      <c r="O8" s="17" t="s">
        <v>27</v>
      </c>
      <c r="P8" s="13">
        <v>1</v>
      </c>
      <c r="Q8" s="18">
        <v>1</v>
      </c>
      <c r="R8" s="14" t="s">
        <v>35</v>
      </c>
      <c r="S8" s="1"/>
    </row>
    <row r="9" spans="2:19" s="16" customFormat="1" ht="23">
      <c r="B9" s="76"/>
      <c r="C9" s="3" t="s">
        <v>36</v>
      </c>
      <c r="D9" s="3" t="s">
        <v>37</v>
      </c>
      <c r="E9" s="4">
        <v>1</v>
      </c>
      <c r="F9" s="15" t="s">
        <v>38</v>
      </c>
      <c r="G9" s="6">
        <v>397.7</v>
      </c>
      <c r="H9" s="7">
        <v>397.7</v>
      </c>
      <c r="I9" s="8">
        <v>0.4451</v>
      </c>
      <c r="J9" s="9">
        <v>53.347120632861291</v>
      </c>
      <c r="K9" s="10">
        <v>42958</v>
      </c>
      <c r="L9" s="10">
        <v>44419</v>
      </c>
      <c r="M9" s="10">
        <v>43252</v>
      </c>
      <c r="N9" s="11" t="s">
        <v>18</v>
      </c>
      <c r="O9" s="17" t="s">
        <v>27</v>
      </c>
      <c r="P9" s="13">
        <v>1</v>
      </c>
      <c r="Q9" s="18">
        <v>1</v>
      </c>
      <c r="R9" s="14" t="s">
        <v>39</v>
      </c>
      <c r="S9" s="1"/>
    </row>
    <row r="10" spans="2:19" s="16" customFormat="1" ht="23">
      <c r="B10" s="76"/>
      <c r="C10" s="3" t="s">
        <v>40</v>
      </c>
      <c r="D10" s="3" t="s">
        <v>41</v>
      </c>
      <c r="E10" s="4">
        <v>1</v>
      </c>
      <c r="F10" s="15" t="s">
        <v>38</v>
      </c>
      <c r="G10" s="6">
        <v>601.9</v>
      </c>
      <c r="H10" s="7">
        <v>601.9</v>
      </c>
      <c r="I10" s="8">
        <v>0.52690000000000003</v>
      </c>
      <c r="J10" s="9">
        <v>64.865969253489752</v>
      </c>
      <c r="K10" s="10">
        <v>42958</v>
      </c>
      <c r="L10" s="10">
        <v>44419</v>
      </c>
      <c r="M10" s="19">
        <v>43435</v>
      </c>
      <c r="N10" s="11" t="s">
        <v>18</v>
      </c>
      <c r="O10" s="12" t="s">
        <v>42</v>
      </c>
      <c r="P10" s="13">
        <v>1</v>
      </c>
      <c r="Q10" s="13">
        <v>1</v>
      </c>
      <c r="R10" s="14" t="s">
        <v>43</v>
      </c>
      <c r="S10" s="1"/>
    </row>
    <row r="11" spans="2:19" s="16" customFormat="1" ht="23">
      <c r="B11" s="76"/>
      <c r="C11" s="3" t="s">
        <v>44</v>
      </c>
      <c r="D11" s="3" t="s">
        <v>45</v>
      </c>
      <c r="E11" s="4">
        <v>1</v>
      </c>
      <c r="F11" s="5" t="s">
        <v>46</v>
      </c>
      <c r="G11" s="6">
        <v>125.8</v>
      </c>
      <c r="H11" s="7">
        <v>125.8</v>
      </c>
      <c r="I11" s="8">
        <v>0.57550000000000001</v>
      </c>
      <c r="J11" s="9">
        <v>12.55340592476281</v>
      </c>
      <c r="K11" s="10">
        <v>42958</v>
      </c>
      <c r="L11" s="10">
        <v>44238</v>
      </c>
      <c r="M11" s="20">
        <v>43678</v>
      </c>
      <c r="N11" s="11" t="s">
        <v>18</v>
      </c>
      <c r="O11" s="21" t="s">
        <v>47</v>
      </c>
      <c r="P11" s="13">
        <v>1</v>
      </c>
      <c r="Q11" s="18">
        <v>1</v>
      </c>
      <c r="R11" s="22" t="s">
        <v>42</v>
      </c>
      <c r="S11" s="1"/>
    </row>
    <row r="12" spans="2:19" s="16" customFormat="1" ht="20.149999999999999" customHeight="1">
      <c r="B12" s="76" t="s">
        <v>48</v>
      </c>
      <c r="C12" s="3" t="s">
        <v>49</v>
      </c>
      <c r="D12" s="3" t="s">
        <v>45</v>
      </c>
      <c r="E12" s="4">
        <v>1</v>
      </c>
      <c r="F12" s="5" t="s">
        <v>50</v>
      </c>
      <c r="G12" s="23">
        <v>238</v>
      </c>
      <c r="H12" s="7">
        <v>238</v>
      </c>
      <c r="I12" s="8">
        <v>0.73899999999999999</v>
      </c>
      <c r="J12" s="24">
        <v>11.773616540505241</v>
      </c>
      <c r="K12" s="10">
        <v>43364</v>
      </c>
      <c r="L12" s="10">
        <v>44825</v>
      </c>
      <c r="M12" s="10">
        <v>43831</v>
      </c>
      <c r="N12" s="11" t="s">
        <v>18</v>
      </c>
      <c r="O12" s="12" t="s">
        <v>42</v>
      </c>
      <c r="P12" s="13">
        <v>1</v>
      </c>
      <c r="Q12" s="18">
        <v>1</v>
      </c>
      <c r="R12" s="14" t="s">
        <v>51</v>
      </c>
      <c r="S12" s="1"/>
    </row>
    <row r="13" spans="2:19" s="16" customFormat="1" ht="23">
      <c r="B13" s="77"/>
      <c r="C13" s="3" t="s">
        <v>52</v>
      </c>
      <c r="D13" s="3" t="s">
        <v>53</v>
      </c>
      <c r="E13" s="4">
        <v>1</v>
      </c>
      <c r="F13" s="25" t="s">
        <v>54</v>
      </c>
      <c r="G13" s="23">
        <v>641</v>
      </c>
      <c r="H13" s="7">
        <v>641</v>
      </c>
      <c r="I13" s="8">
        <v>0.66700000000000004</v>
      </c>
      <c r="J13" s="24">
        <v>44.502788349766355</v>
      </c>
      <c r="K13" s="10">
        <v>43364</v>
      </c>
      <c r="L13" s="10">
        <v>45190</v>
      </c>
      <c r="M13" s="10">
        <v>44440</v>
      </c>
      <c r="N13" s="11" t="s">
        <v>18</v>
      </c>
      <c r="O13" s="12" t="s">
        <v>43</v>
      </c>
      <c r="P13" s="13">
        <v>1</v>
      </c>
      <c r="Q13" s="18">
        <v>0.88739999999999997</v>
      </c>
      <c r="R13" s="14" t="s">
        <v>20</v>
      </c>
      <c r="S13" s="1"/>
    </row>
    <row r="14" spans="2:19" s="16" customFormat="1" ht="20.149999999999999" customHeight="1">
      <c r="B14" s="75" t="s">
        <v>55</v>
      </c>
      <c r="C14" s="3" t="s">
        <v>56</v>
      </c>
      <c r="D14" s="3" t="s">
        <v>57</v>
      </c>
      <c r="E14" s="4">
        <v>1</v>
      </c>
      <c r="F14" s="25" t="s">
        <v>58</v>
      </c>
      <c r="G14" s="23">
        <v>681.6</v>
      </c>
      <c r="H14" s="7">
        <v>681.6</v>
      </c>
      <c r="I14" s="8">
        <v>0.66849999999999998</v>
      </c>
      <c r="J14" s="26">
        <v>41.609368445509688</v>
      </c>
      <c r="K14" s="10">
        <v>43891</v>
      </c>
      <c r="L14" s="10">
        <v>45627</v>
      </c>
      <c r="M14" s="10">
        <v>43831</v>
      </c>
      <c r="N14" s="12" t="s">
        <v>59</v>
      </c>
      <c r="O14" s="12" t="s">
        <v>59</v>
      </c>
      <c r="P14" s="13">
        <v>0.82</v>
      </c>
      <c r="Q14" s="18">
        <v>0.45689999999999997</v>
      </c>
      <c r="R14" s="14" t="s">
        <v>20</v>
      </c>
      <c r="S14" s="1"/>
    </row>
    <row r="15" spans="2:19" s="16" customFormat="1" ht="34.5">
      <c r="B15" s="76"/>
      <c r="C15" s="3" t="s">
        <v>60</v>
      </c>
      <c r="D15" s="3" t="s">
        <v>33</v>
      </c>
      <c r="E15" s="4">
        <v>1</v>
      </c>
      <c r="F15" s="25" t="s">
        <v>61</v>
      </c>
      <c r="G15" s="23">
        <v>98.8</v>
      </c>
      <c r="H15" s="7">
        <v>98.8</v>
      </c>
      <c r="I15" s="8">
        <v>0.68120000000000003</v>
      </c>
      <c r="J15" s="26">
        <v>5.8600614613461168</v>
      </c>
      <c r="K15" s="10">
        <v>43891</v>
      </c>
      <c r="L15" s="10">
        <v>45078</v>
      </c>
      <c r="M15" s="10">
        <v>43831</v>
      </c>
      <c r="N15" s="11" t="s">
        <v>18</v>
      </c>
      <c r="O15" s="12" t="s">
        <v>62</v>
      </c>
      <c r="P15" s="13">
        <v>0.96</v>
      </c>
      <c r="Q15" s="18">
        <v>0.94210000000000005</v>
      </c>
      <c r="R15" s="14" t="s">
        <v>20</v>
      </c>
      <c r="S15" s="1"/>
    </row>
    <row r="16" spans="2:19" s="16" customFormat="1" ht="34.5">
      <c r="B16" s="76"/>
      <c r="C16" s="3" t="s">
        <v>63</v>
      </c>
      <c r="D16" s="3" t="s">
        <v>64</v>
      </c>
      <c r="E16" s="4">
        <v>1</v>
      </c>
      <c r="F16" s="25" t="s">
        <v>23</v>
      </c>
      <c r="G16" s="23">
        <v>553.6</v>
      </c>
      <c r="H16" s="7">
        <v>553.6</v>
      </c>
      <c r="I16" s="8">
        <v>0.65400000000000003</v>
      </c>
      <c r="J16" s="26">
        <v>36.251738113839508</v>
      </c>
      <c r="K16" s="10">
        <v>43891</v>
      </c>
      <c r="L16" s="10">
        <v>45627</v>
      </c>
      <c r="M16" s="10">
        <v>43831</v>
      </c>
      <c r="N16" s="12" t="s">
        <v>51</v>
      </c>
      <c r="O16" s="12" t="s">
        <v>51</v>
      </c>
      <c r="P16" s="13">
        <v>0.93</v>
      </c>
      <c r="Q16" s="18">
        <v>0.3841</v>
      </c>
      <c r="R16" s="14" t="s">
        <v>20</v>
      </c>
      <c r="S16" s="1"/>
    </row>
    <row r="17" spans="2:19" s="16" customFormat="1" ht="30">
      <c r="B17" s="27" t="s">
        <v>81</v>
      </c>
      <c r="C17" s="3" t="s">
        <v>65</v>
      </c>
      <c r="D17" s="3" t="s">
        <v>66</v>
      </c>
      <c r="E17" s="4">
        <v>1</v>
      </c>
      <c r="F17" s="25" t="s">
        <v>38</v>
      </c>
      <c r="G17" s="23">
        <v>1141</v>
      </c>
      <c r="H17" s="7">
        <v>1141</v>
      </c>
      <c r="I17" s="8">
        <v>0.57899999999999996</v>
      </c>
      <c r="J17" s="26">
        <v>73.252747799999995</v>
      </c>
      <c r="K17" s="10">
        <v>44256</v>
      </c>
      <c r="L17" s="10">
        <v>45992</v>
      </c>
      <c r="M17" s="20">
        <v>46023</v>
      </c>
      <c r="N17" s="12" t="s">
        <v>67</v>
      </c>
      <c r="O17" s="12" t="s">
        <v>68</v>
      </c>
      <c r="P17" s="13">
        <v>0.5</v>
      </c>
      <c r="Q17" s="18">
        <v>0.20960000000000001</v>
      </c>
      <c r="R17" s="14" t="s">
        <v>20</v>
      </c>
      <c r="S17" s="1"/>
    </row>
    <row r="18" spans="2:19">
      <c r="B18" s="82" t="s">
        <v>69</v>
      </c>
      <c r="C18" s="83"/>
      <c r="D18" s="83"/>
      <c r="E18" s="83"/>
      <c r="F18" s="84"/>
      <c r="G18" s="43">
        <f>SUM(G4:G17)</f>
        <v>7699.4000000000005</v>
      </c>
      <c r="H18" s="44">
        <f>SUM(H4:H17)</f>
        <v>6305.6</v>
      </c>
      <c r="I18" s="44"/>
      <c r="J18" s="44">
        <f>SUM(J4:J17)</f>
        <v>683.01322447572761</v>
      </c>
      <c r="K18" s="44"/>
      <c r="L18" s="44"/>
      <c r="M18" s="44"/>
      <c r="N18" s="44"/>
      <c r="O18" s="44"/>
      <c r="P18" s="44"/>
      <c r="Q18" s="44"/>
      <c r="R18" s="45"/>
      <c r="S18" s="1"/>
    </row>
    <row r="19" spans="2:19">
      <c r="B19" s="28"/>
      <c r="C19" s="29"/>
      <c r="D19" s="29"/>
      <c r="E19" s="29"/>
      <c r="F19" s="29"/>
      <c r="G19" s="30"/>
      <c r="H19" s="29"/>
      <c r="I19" s="29"/>
      <c r="J19" s="31"/>
      <c r="K19" s="29"/>
      <c r="L19" s="29"/>
      <c r="M19" s="29"/>
      <c r="N19" s="29"/>
      <c r="O19" s="29"/>
      <c r="P19" s="29"/>
      <c r="Q19" s="29"/>
      <c r="R19" s="29"/>
      <c r="S19" s="1"/>
    </row>
    <row r="20" spans="2:19">
      <c r="B20" s="32" t="s">
        <v>70</v>
      </c>
      <c r="C20" s="33"/>
      <c r="D20" s="33"/>
      <c r="E20" s="16"/>
      <c r="F20" s="16"/>
      <c r="G20" s="34"/>
      <c r="H20" s="16"/>
      <c r="I20" s="16"/>
      <c r="J20" s="35"/>
      <c r="K20" s="35"/>
      <c r="L20" s="35"/>
      <c r="M20" s="35"/>
      <c r="N20" s="35"/>
      <c r="O20" s="35"/>
      <c r="P20" s="35"/>
      <c r="Q20" s="35"/>
      <c r="R20" s="35"/>
      <c r="S20" s="1"/>
    </row>
    <row r="21" spans="2:19">
      <c r="B21" s="32" t="s">
        <v>71</v>
      </c>
      <c r="C21" s="36"/>
      <c r="D21" s="36"/>
      <c r="E21" s="36"/>
      <c r="F21" s="36"/>
      <c r="G21" s="36"/>
      <c r="H21" s="36"/>
      <c r="I21" s="36"/>
      <c r="J21" s="37"/>
      <c r="K21" s="35"/>
      <c r="L21" s="35"/>
      <c r="M21" s="35"/>
      <c r="N21" s="35"/>
      <c r="O21" s="35"/>
      <c r="P21" s="35"/>
      <c r="Q21" s="35"/>
      <c r="R21" s="35"/>
      <c r="S21" s="1"/>
    </row>
    <row r="22" spans="2:19" ht="14.5" customHeight="1">
      <c r="B22" s="32" t="s">
        <v>72</v>
      </c>
      <c r="C22" s="33"/>
      <c r="D22" s="33"/>
      <c r="E22" s="33"/>
      <c r="F22" s="33"/>
      <c r="G22" s="38"/>
      <c r="H22" s="33"/>
      <c r="I22" s="33"/>
      <c r="J22" s="39"/>
      <c r="K22" s="39"/>
      <c r="L22" s="39"/>
      <c r="M22" s="39"/>
      <c r="N22" s="39"/>
      <c r="O22" s="39"/>
      <c r="P22" s="39"/>
      <c r="Q22" s="39"/>
      <c r="R22" s="39"/>
      <c r="S22" s="1"/>
    </row>
    <row r="23" spans="2:19">
      <c r="B23" s="32" t="s">
        <v>73</v>
      </c>
      <c r="C23" s="33"/>
      <c r="D23" s="33"/>
      <c r="E23" s="33"/>
      <c r="F23" s="33"/>
      <c r="G23" s="38"/>
      <c r="H23" s="33"/>
      <c r="I23" s="40"/>
      <c r="S23" s="1"/>
    </row>
    <row r="24" spans="2:19">
      <c r="B24" s="32" t="s">
        <v>74</v>
      </c>
      <c r="C24" s="36"/>
      <c r="D24" s="36"/>
      <c r="E24" s="36"/>
      <c r="F24" s="36"/>
      <c r="G24" s="36"/>
      <c r="H24" s="36"/>
      <c r="I24" s="36"/>
      <c r="J24" s="39"/>
      <c r="S24" s="1"/>
    </row>
    <row r="25" spans="2:19">
      <c r="B25" s="32" t="s">
        <v>75</v>
      </c>
      <c r="C25" s="36"/>
      <c r="D25" s="36"/>
      <c r="E25" s="36"/>
      <c r="F25" s="36"/>
      <c r="G25" s="36"/>
      <c r="H25" s="36"/>
      <c r="I25" s="36"/>
      <c r="J25" s="39"/>
      <c r="S25" s="1"/>
    </row>
    <row r="26" spans="2:19">
      <c r="B26" s="36"/>
      <c r="C26" s="36"/>
      <c r="D26" s="36"/>
      <c r="E26" s="36"/>
      <c r="F26" s="36"/>
      <c r="G26" s="36"/>
      <c r="H26" s="36"/>
      <c r="I26" s="36"/>
      <c r="J26" s="39"/>
      <c r="S26" s="1"/>
    </row>
  </sheetData>
  <mergeCells count="22">
    <mergeCell ref="B7:B11"/>
    <mergeCell ref="B12:B13"/>
    <mergeCell ref="B14:B16"/>
    <mergeCell ref="B18:F18"/>
    <mergeCell ref="N2:N3"/>
    <mergeCell ref="G2:G3"/>
    <mergeCell ref="O2:O3"/>
    <mergeCell ref="P2:P3"/>
    <mergeCell ref="Q2:Q3"/>
    <mergeCell ref="R2:R3"/>
    <mergeCell ref="B4:B6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B823-ED34-411A-9B02-C9B9DA2837A8}">
  <dimension ref="A1:AM34"/>
  <sheetViews>
    <sheetView showGridLines="0" topLeftCell="C1" zoomScale="70" zoomScaleNormal="70" workbookViewId="0">
      <pane ySplit="3" topLeftCell="A4" activePane="bottomLeft" state="frozen"/>
      <selection pane="bottomLeft" activeCell="H4" sqref="H4:I27"/>
    </sheetView>
  </sheetViews>
  <sheetFormatPr defaultColWidth="18.453125" defaultRowHeight="14.5" outlineLevelCol="1"/>
  <cols>
    <col min="1" max="2" width="12.90625" hidden="1" customWidth="1" outlineLevel="1"/>
    <col min="3" max="3" width="3" customWidth="1" collapsed="1"/>
    <col min="4" max="4" width="2.81640625" style="64" bestFit="1" customWidth="1"/>
    <col min="5" max="5" width="14.08984375" style="64" bestFit="1" customWidth="1"/>
    <col min="6" max="6" width="16.1796875" style="64" customWidth="1"/>
    <col min="7" max="7" width="19.36328125" style="64" bestFit="1" customWidth="1"/>
    <col min="8" max="8" width="17.1796875" style="64" bestFit="1" customWidth="1"/>
    <col min="9" max="9" width="17.08984375" style="64" bestFit="1" customWidth="1"/>
    <col min="10" max="10" width="13.54296875" style="64" bestFit="1" customWidth="1"/>
    <col min="11" max="11" width="33.26953125" style="64" customWidth="1"/>
    <col min="12" max="12" width="27" style="64" customWidth="1"/>
    <col min="13" max="39" width="18.453125" style="46"/>
    <col min="40" max="16384" width="18.453125" style="47"/>
  </cols>
  <sheetData>
    <row r="1" spans="1:39" ht="21" customHeight="1">
      <c r="D1" s="97"/>
      <c r="E1" s="99" t="s">
        <v>82</v>
      </c>
      <c r="F1" s="97" t="s">
        <v>83</v>
      </c>
      <c r="G1" s="97" t="s">
        <v>4</v>
      </c>
      <c r="H1" s="97" t="s">
        <v>84</v>
      </c>
      <c r="I1" s="97" t="s">
        <v>85</v>
      </c>
      <c r="J1" s="97" t="s">
        <v>86</v>
      </c>
      <c r="K1" s="97" t="s">
        <v>87</v>
      </c>
      <c r="L1" s="97" t="s">
        <v>88</v>
      </c>
    </row>
    <row r="2" spans="1:39">
      <c r="D2" s="97"/>
      <c r="E2" s="99"/>
      <c r="F2" s="97"/>
      <c r="G2" s="97"/>
      <c r="H2" s="97"/>
      <c r="I2" s="97"/>
      <c r="J2" s="97"/>
      <c r="K2" s="97"/>
      <c r="L2" s="97"/>
    </row>
    <row r="3" spans="1:39">
      <c r="A3" s="48" t="s">
        <v>89</v>
      </c>
      <c r="B3" s="48" t="s">
        <v>90</v>
      </c>
      <c r="C3" s="48"/>
      <c r="D3" s="98"/>
      <c r="E3" s="100"/>
      <c r="F3" s="98"/>
      <c r="G3" s="98"/>
      <c r="H3" s="98"/>
      <c r="I3" s="98"/>
      <c r="J3" s="98"/>
      <c r="K3" s="98"/>
      <c r="L3" s="98"/>
    </row>
    <row r="4" spans="1:39">
      <c r="A4" t="s">
        <v>91</v>
      </c>
      <c r="B4" t="s">
        <v>92</v>
      </c>
      <c r="D4" s="49">
        <v>1</v>
      </c>
      <c r="E4" s="50" t="s">
        <v>92</v>
      </c>
      <c r="F4" s="51" t="s">
        <v>112</v>
      </c>
      <c r="G4" s="51" t="s">
        <v>38</v>
      </c>
      <c r="H4" s="52">
        <v>2320.1202971220746</v>
      </c>
      <c r="I4" s="52">
        <v>2320.1202971220746</v>
      </c>
      <c r="J4" s="53" t="s">
        <v>113</v>
      </c>
      <c r="K4" s="53" t="s">
        <v>114</v>
      </c>
      <c r="L4" s="51" t="s">
        <v>115</v>
      </c>
    </row>
    <row r="5" spans="1:39" ht="26">
      <c r="A5" t="s">
        <v>93</v>
      </c>
      <c r="B5" t="s">
        <v>94</v>
      </c>
      <c r="D5" s="54">
        <v>2</v>
      </c>
      <c r="E5" s="55" t="s">
        <v>94</v>
      </c>
      <c r="F5" s="56" t="s">
        <v>112</v>
      </c>
      <c r="G5" s="56" t="s">
        <v>116</v>
      </c>
      <c r="H5" s="57">
        <v>577.61673137473804</v>
      </c>
      <c r="I5" s="57">
        <v>294.58453300111643</v>
      </c>
      <c r="J5" s="58" t="s">
        <v>113</v>
      </c>
      <c r="K5" s="58" t="s">
        <v>117</v>
      </c>
      <c r="L5" s="56" t="s">
        <v>118</v>
      </c>
    </row>
    <row r="6" spans="1:39" ht="14.5" customHeight="1">
      <c r="A6" t="s">
        <v>95</v>
      </c>
      <c r="B6" t="s">
        <v>29</v>
      </c>
      <c r="D6" s="49">
        <v>3</v>
      </c>
      <c r="E6" s="50" t="s">
        <v>29</v>
      </c>
      <c r="F6" s="51" t="s">
        <v>119</v>
      </c>
      <c r="G6" s="51" t="s">
        <v>30</v>
      </c>
      <c r="H6" s="52">
        <v>323.65162879903312</v>
      </c>
      <c r="I6" s="52">
        <v>161.82581439951656</v>
      </c>
      <c r="J6" s="53" t="s">
        <v>113</v>
      </c>
      <c r="K6" s="53" t="s">
        <v>120</v>
      </c>
      <c r="L6" s="51" t="s">
        <v>118</v>
      </c>
    </row>
    <row r="7" spans="1:39" s="59" customFormat="1" ht="14.5" customHeight="1">
      <c r="A7" t="s">
        <v>96</v>
      </c>
      <c r="B7" t="s">
        <v>97</v>
      </c>
      <c r="C7"/>
      <c r="D7" s="54">
        <v>4</v>
      </c>
      <c r="E7" s="55" t="s">
        <v>97</v>
      </c>
      <c r="F7" s="56" t="s">
        <v>112</v>
      </c>
      <c r="G7" s="56" t="s">
        <v>38</v>
      </c>
      <c r="H7" s="57">
        <v>179.11214549150512</v>
      </c>
      <c r="I7" s="57">
        <v>179.11214549150512</v>
      </c>
      <c r="J7" s="58" t="s">
        <v>113</v>
      </c>
      <c r="K7" s="58" t="s">
        <v>121</v>
      </c>
      <c r="L7" s="56" t="s">
        <v>115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>
      <c r="A8" t="s">
        <v>95</v>
      </c>
      <c r="B8" t="s">
        <v>16</v>
      </c>
      <c r="D8" s="49">
        <v>5</v>
      </c>
      <c r="E8" s="50" t="s">
        <v>16</v>
      </c>
      <c r="F8" s="51" t="s">
        <v>119</v>
      </c>
      <c r="G8" s="51" t="s">
        <v>122</v>
      </c>
      <c r="H8" s="52">
        <v>130.42754192033291</v>
      </c>
      <c r="I8" s="52">
        <v>65.213770960166457</v>
      </c>
      <c r="J8" s="53" t="s">
        <v>113</v>
      </c>
      <c r="K8" s="53" t="s">
        <v>120</v>
      </c>
      <c r="L8" s="51" t="s">
        <v>118</v>
      </c>
    </row>
    <row r="9" spans="1:39" s="59" customFormat="1" ht="14.5" customHeight="1">
      <c r="A9" t="s">
        <v>93</v>
      </c>
      <c r="B9" t="s">
        <v>98</v>
      </c>
      <c r="C9"/>
      <c r="D9" s="54">
        <v>6</v>
      </c>
      <c r="E9" s="55" t="s">
        <v>98</v>
      </c>
      <c r="F9" s="56" t="s">
        <v>112</v>
      </c>
      <c r="G9" s="56" t="s">
        <v>123</v>
      </c>
      <c r="H9" s="57">
        <v>100.15916676975785</v>
      </c>
      <c r="I9" s="57">
        <v>51.081175052576505</v>
      </c>
      <c r="J9" s="58" t="s">
        <v>113</v>
      </c>
      <c r="K9" s="58" t="s">
        <v>124</v>
      </c>
      <c r="L9" s="56" t="s">
        <v>118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s="59" customFormat="1" ht="14.5" customHeight="1">
      <c r="A10" t="s">
        <v>95</v>
      </c>
      <c r="B10" t="s">
        <v>22</v>
      </c>
      <c r="C10"/>
      <c r="D10" s="49">
        <v>7</v>
      </c>
      <c r="E10" s="50" t="s">
        <v>22</v>
      </c>
      <c r="F10" s="51" t="s">
        <v>119</v>
      </c>
      <c r="G10" s="51" t="s">
        <v>23</v>
      </c>
      <c r="H10" s="52">
        <v>87.378980501706238</v>
      </c>
      <c r="I10" s="52">
        <v>43.689490250853119</v>
      </c>
      <c r="J10" s="53" t="s">
        <v>113</v>
      </c>
      <c r="K10" s="53" t="s">
        <v>120</v>
      </c>
      <c r="L10" s="51" t="s">
        <v>118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39" ht="14.5" customHeight="1">
      <c r="A11" t="s">
        <v>95</v>
      </c>
      <c r="B11" t="s">
        <v>66</v>
      </c>
      <c r="D11" s="54">
        <v>8</v>
      </c>
      <c r="E11" s="55" t="s">
        <v>66</v>
      </c>
      <c r="F11" s="56" t="s">
        <v>119</v>
      </c>
      <c r="G11" s="56" t="s">
        <v>38</v>
      </c>
      <c r="H11" s="57">
        <v>73.252747799999995</v>
      </c>
      <c r="I11" s="57">
        <v>73.252747799999995</v>
      </c>
      <c r="J11" s="58" t="s">
        <v>125</v>
      </c>
      <c r="K11" s="58" t="s">
        <v>121</v>
      </c>
      <c r="L11" s="56" t="s">
        <v>115</v>
      </c>
    </row>
    <row r="12" spans="1:39" s="59" customFormat="1" ht="14.5" customHeight="1">
      <c r="A12" t="s">
        <v>93</v>
      </c>
      <c r="B12" t="s">
        <v>99</v>
      </c>
      <c r="C12"/>
      <c r="D12" s="49">
        <v>9</v>
      </c>
      <c r="E12" s="50" t="s">
        <v>99</v>
      </c>
      <c r="F12" s="51" t="s">
        <v>112</v>
      </c>
      <c r="G12" s="51" t="s">
        <v>38</v>
      </c>
      <c r="H12" s="52">
        <v>69.211580720066792</v>
      </c>
      <c r="I12" s="52">
        <v>69.211580720066792</v>
      </c>
      <c r="J12" s="53" t="s">
        <v>125</v>
      </c>
      <c r="K12" s="53" t="s">
        <v>121</v>
      </c>
      <c r="L12" s="51" t="s">
        <v>115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4.5" customHeight="1">
      <c r="A13" t="s">
        <v>93</v>
      </c>
      <c r="B13" t="s">
        <v>100</v>
      </c>
      <c r="D13" s="54">
        <v>10</v>
      </c>
      <c r="E13" s="55" t="s">
        <v>100</v>
      </c>
      <c r="F13" s="56" t="s">
        <v>112</v>
      </c>
      <c r="G13" s="56" t="s">
        <v>38</v>
      </c>
      <c r="H13" s="57">
        <v>64.88993275938671</v>
      </c>
      <c r="I13" s="57">
        <v>64.88993275938671</v>
      </c>
      <c r="J13" s="58" t="s">
        <v>125</v>
      </c>
      <c r="K13" s="58" t="s">
        <v>121</v>
      </c>
      <c r="L13" s="56" t="s">
        <v>115</v>
      </c>
    </row>
    <row r="14" spans="1:39" ht="14.5" customHeight="1">
      <c r="A14" t="s">
        <v>95</v>
      </c>
      <c r="B14" t="s">
        <v>41</v>
      </c>
      <c r="D14" s="49">
        <v>11</v>
      </c>
      <c r="E14" s="50" t="s">
        <v>41</v>
      </c>
      <c r="F14" s="51" t="s">
        <v>112</v>
      </c>
      <c r="G14" s="51" t="s">
        <v>38</v>
      </c>
      <c r="H14" s="52">
        <v>64.865969253489752</v>
      </c>
      <c r="I14" s="52">
        <v>64.865969253489752</v>
      </c>
      <c r="J14" s="53" t="s">
        <v>125</v>
      </c>
      <c r="K14" s="53" t="s">
        <v>121</v>
      </c>
      <c r="L14" s="51" t="s">
        <v>115</v>
      </c>
    </row>
    <row r="15" spans="1:39" s="59" customFormat="1" ht="14.5" customHeight="1">
      <c r="A15" t="s">
        <v>95</v>
      </c>
      <c r="B15" t="s">
        <v>37</v>
      </c>
      <c r="C15"/>
      <c r="D15" s="54">
        <v>12</v>
      </c>
      <c r="E15" s="55" t="s">
        <v>37</v>
      </c>
      <c r="F15" s="56" t="s">
        <v>112</v>
      </c>
      <c r="G15" s="56" t="s">
        <v>38</v>
      </c>
      <c r="H15" s="57">
        <v>53.347120632861291</v>
      </c>
      <c r="I15" s="57">
        <v>53.347120632861291</v>
      </c>
      <c r="J15" s="58" t="s">
        <v>125</v>
      </c>
      <c r="K15" s="58" t="s">
        <v>121</v>
      </c>
      <c r="L15" s="56" t="s">
        <v>115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14.5" customHeight="1">
      <c r="A16" t="s">
        <v>96</v>
      </c>
      <c r="B16" t="s">
        <v>57</v>
      </c>
      <c r="D16" s="93">
        <v>13</v>
      </c>
      <c r="E16" s="94" t="s">
        <v>57</v>
      </c>
      <c r="F16" s="60" t="s">
        <v>112</v>
      </c>
      <c r="G16" s="60" t="s">
        <v>26</v>
      </c>
      <c r="H16" s="61">
        <v>17.41651149459306</v>
      </c>
      <c r="I16" s="61">
        <v>17.41651149459306</v>
      </c>
      <c r="J16" s="95" t="s">
        <v>125</v>
      </c>
      <c r="K16" s="95" t="s">
        <v>121</v>
      </c>
      <c r="L16" s="96" t="s">
        <v>115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s="59" customFormat="1" ht="14.5" customHeight="1">
      <c r="A17" t="s">
        <v>95</v>
      </c>
      <c r="B17" t="s">
        <v>101</v>
      </c>
      <c r="C17"/>
      <c r="D17" s="93"/>
      <c r="E17" s="94">
        <v>0</v>
      </c>
      <c r="F17" s="60" t="s">
        <v>119</v>
      </c>
      <c r="G17" s="60" t="s">
        <v>58</v>
      </c>
      <c r="H17" s="61">
        <v>41.609368445509688</v>
      </c>
      <c r="I17" s="61">
        <v>41.609368445509688</v>
      </c>
      <c r="J17" s="95" t="s">
        <v>125</v>
      </c>
      <c r="K17" s="95">
        <v>0</v>
      </c>
      <c r="L17" s="96" t="s">
        <v>118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4.5" customHeight="1">
      <c r="A18" t="s">
        <v>95</v>
      </c>
      <c r="B18" t="s">
        <v>25</v>
      </c>
      <c r="D18" s="54">
        <f>D16+1</f>
        <v>14</v>
      </c>
      <c r="E18" s="55" t="s">
        <v>25</v>
      </c>
      <c r="F18" s="56" t="s">
        <v>119</v>
      </c>
      <c r="G18" s="56" t="s">
        <v>26</v>
      </c>
      <c r="H18" s="57">
        <v>57.743155011838127</v>
      </c>
      <c r="I18" s="57">
        <v>57.743155011838127</v>
      </c>
      <c r="J18" s="58" t="s">
        <v>125</v>
      </c>
      <c r="K18" s="58" t="s">
        <v>121</v>
      </c>
      <c r="L18" s="56" t="s">
        <v>115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s="59" customFormat="1" ht="14.5" customHeight="1">
      <c r="A19" t="s">
        <v>93</v>
      </c>
      <c r="B19" t="s">
        <v>64</v>
      </c>
      <c r="C19"/>
      <c r="D19" s="93">
        <v>15</v>
      </c>
      <c r="E19" s="94" t="s">
        <v>64</v>
      </c>
      <c r="F19" s="60" t="s">
        <v>112</v>
      </c>
      <c r="G19" s="60" t="s">
        <v>23</v>
      </c>
      <c r="H19" s="61">
        <v>21.00078371570536</v>
      </c>
      <c r="I19" s="61">
        <v>21.00078371570536</v>
      </c>
      <c r="J19" s="95" t="s">
        <v>125</v>
      </c>
      <c r="K19" s="95" t="s">
        <v>121</v>
      </c>
      <c r="L19" s="96" t="s">
        <v>115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>
      <c r="A20" t="s">
        <v>95</v>
      </c>
      <c r="B20" t="s">
        <v>102</v>
      </c>
      <c r="D20" s="93"/>
      <c r="E20" s="94">
        <v>0</v>
      </c>
      <c r="F20" s="60" t="s">
        <v>119</v>
      </c>
      <c r="G20" s="60" t="s">
        <v>23</v>
      </c>
      <c r="H20" s="61">
        <v>36.251738113839508</v>
      </c>
      <c r="I20" s="61">
        <v>36.251738113839508</v>
      </c>
      <c r="J20" s="95" t="s">
        <v>125</v>
      </c>
      <c r="K20" s="95">
        <v>0</v>
      </c>
      <c r="L20" s="96" t="s">
        <v>118</v>
      </c>
    </row>
    <row r="21" spans="1:39" ht="14.5" customHeight="1">
      <c r="A21" t="s">
        <v>93</v>
      </c>
      <c r="B21" t="s">
        <v>103</v>
      </c>
      <c r="D21" s="54">
        <f>D19+1</f>
        <v>16</v>
      </c>
      <c r="E21" s="55" t="s">
        <v>103</v>
      </c>
      <c r="F21" s="56" t="s">
        <v>112</v>
      </c>
      <c r="G21" s="56" t="s">
        <v>126</v>
      </c>
      <c r="H21" s="57">
        <v>55.730457637578134</v>
      </c>
      <c r="I21" s="57">
        <v>55.730457637578134</v>
      </c>
      <c r="J21" s="58" t="s">
        <v>125</v>
      </c>
      <c r="K21" s="58" t="s">
        <v>121</v>
      </c>
      <c r="L21" s="56" t="s">
        <v>115</v>
      </c>
    </row>
    <row r="22" spans="1:39" ht="14.5" customHeight="1">
      <c r="A22" t="s">
        <v>95</v>
      </c>
      <c r="B22" t="s">
        <v>53</v>
      </c>
      <c r="D22" s="49">
        <v>17</v>
      </c>
      <c r="E22" s="50" t="s">
        <v>53</v>
      </c>
      <c r="F22" s="51" t="s">
        <v>119</v>
      </c>
      <c r="G22" s="51" t="s">
        <v>54</v>
      </c>
      <c r="H22" s="52">
        <v>44.502788349766355</v>
      </c>
      <c r="I22" s="52">
        <v>44.502788349766355</v>
      </c>
      <c r="J22" s="53" t="s">
        <v>125</v>
      </c>
      <c r="K22" s="53" t="s">
        <v>121</v>
      </c>
      <c r="L22" s="51" t="s">
        <v>115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14.5" customHeight="1">
      <c r="A23" t="s">
        <v>95</v>
      </c>
      <c r="B23" t="s">
        <v>104</v>
      </c>
      <c r="D23" s="88">
        <v>18</v>
      </c>
      <c r="E23" s="89" t="s">
        <v>45</v>
      </c>
      <c r="F23" s="56" t="s">
        <v>112</v>
      </c>
      <c r="G23" s="56" t="s">
        <v>127</v>
      </c>
      <c r="H23" s="57">
        <v>12.55340592476281</v>
      </c>
      <c r="I23" s="57">
        <v>12.55340592476281</v>
      </c>
      <c r="J23" s="90" t="s">
        <v>125</v>
      </c>
      <c r="K23" s="90" t="s">
        <v>121</v>
      </c>
      <c r="L23" s="91" t="s">
        <v>115</v>
      </c>
    </row>
    <row r="24" spans="1:39" ht="14.5" customHeight="1">
      <c r="A24" t="s">
        <v>95</v>
      </c>
      <c r="B24" t="s">
        <v>105</v>
      </c>
      <c r="D24" s="88"/>
      <c r="E24" s="89">
        <v>0</v>
      </c>
      <c r="F24" s="56" t="s">
        <v>112</v>
      </c>
      <c r="G24" s="56" t="s">
        <v>128</v>
      </c>
      <c r="H24" s="57">
        <v>11.773616540505241</v>
      </c>
      <c r="I24" s="57">
        <v>11.773616540505241</v>
      </c>
      <c r="J24" s="90" t="s">
        <v>125</v>
      </c>
      <c r="K24" s="90">
        <v>0</v>
      </c>
      <c r="L24" s="91" t="s">
        <v>118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4.5" customHeight="1">
      <c r="A25" t="s">
        <v>93</v>
      </c>
      <c r="B25" t="s">
        <v>106</v>
      </c>
      <c r="D25" s="49">
        <f>D23+1</f>
        <v>19</v>
      </c>
      <c r="E25" s="50" t="s">
        <v>106</v>
      </c>
      <c r="F25" s="51" t="s">
        <v>112</v>
      </c>
      <c r="G25" s="51" t="s">
        <v>58</v>
      </c>
      <c r="H25" s="52">
        <v>22.048502889112779</v>
      </c>
      <c r="I25" s="52">
        <v>22.048502889112779</v>
      </c>
      <c r="J25" s="53" t="s">
        <v>125</v>
      </c>
      <c r="K25" s="53" t="s">
        <v>121</v>
      </c>
      <c r="L25" s="51" t="s">
        <v>115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14.5" customHeight="1">
      <c r="A26" t="s">
        <v>95</v>
      </c>
      <c r="B26" t="s">
        <v>33</v>
      </c>
      <c r="D26" s="88">
        <v>20</v>
      </c>
      <c r="E26" s="89" t="s">
        <v>33</v>
      </c>
      <c r="F26" s="56" t="s">
        <v>112</v>
      </c>
      <c r="G26" s="56" t="s">
        <v>129</v>
      </c>
      <c r="H26" s="57">
        <v>10.524177331272609</v>
      </c>
      <c r="I26" s="57">
        <v>10.524177331272609</v>
      </c>
      <c r="J26" s="90" t="s">
        <v>125</v>
      </c>
      <c r="K26" s="90" t="s">
        <v>121</v>
      </c>
      <c r="L26" s="91" t="s">
        <v>115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s="59" customFormat="1" ht="14.5" customHeight="1">
      <c r="A27" t="s">
        <v>95</v>
      </c>
      <c r="B27" t="s">
        <v>107</v>
      </c>
      <c r="C27"/>
      <c r="D27" s="88">
        <v>21</v>
      </c>
      <c r="E27" s="89">
        <v>0</v>
      </c>
      <c r="F27" s="56" t="s">
        <v>119</v>
      </c>
      <c r="G27" s="56" t="s">
        <v>130</v>
      </c>
      <c r="H27" s="57">
        <v>5.8600614613461168</v>
      </c>
      <c r="I27" s="57">
        <v>5.8600614613461168</v>
      </c>
      <c r="J27" s="90" t="s">
        <v>125</v>
      </c>
      <c r="K27" s="90">
        <v>0</v>
      </c>
      <c r="L27" s="91" t="s">
        <v>118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>
      <c r="D28" s="49"/>
      <c r="E28" s="50" t="s">
        <v>69</v>
      </c>
      <c r="F28" s="50"/>
      <c r="G28" s="51"/>
      <c r="H28" s="62">
        <f>SUM(H4:H27)</f>
        <v>4381.0484100607819</v>
      </c>
      <c r="I28" s="62">
        <f>SUM(I4:I27)</f>
        <v>3778.2091443594436</v>
      </c>
      <c r="J28" s="63"/>
    </row>
    <row r="29" spans="1:39">
      <c r="K29" s="65"/>
      <c r="L29" s="62"/>
    </row>
    <row r="30" spans="1:39">
      <c r="D30" s="66"/>
      <c r="E30" s="92" t="s">
        <v>108</v>
      </c>
      <c r="F30" s="92"/>
      <c r="G30" s="92"/>
      <c r="H30" s="92"/>
      <c r="I30" s="92"/>
      <c r="J30" s="92"/>
      <c r="K30" s="92"/>
      <c r="L30" s="92"/>
    </row>
    <row r="31" spans="1:39">
      <c r="D31" s="67"/>
      <c r="E31" s="87" t="s">
        <v>109</v>
      </c>
      <c r="F31" s="87"/>
      <c r="G31" s="87"/>
      <c r="H31" s="87"/>
      <c r="I31" s="87"/>
      <c r="J31" s="87"/>
      <c r="K31" s="87"/>
      <c r="L31" s="87"/>
    </row>
    <row r="32" spans="1:39" ht="14.5" customHeight="1">
      <c r="E32" s="87" t="s">
        <v>110</v>
      </c>
      <c r="F32" s="87"/>
      <c r="G32" s="87"/>
      <c r="H32" s="87"/>
      <c r="I32" s="87"/>
      <c r="J32" s="87"/>
      <c r="K32" s="87"/>
      <c r="L32" s="87"/>
    </row>
    <row r="33" spans="5:12">
      <c r="E33" s="68"/>
      <c r="F33" s="68"/>
      <c r="J33" s="68"/>
      <c r="K33" s="68"/>
      <c r="L33" s="68"/>
    </row>
    <row r="34" spans="5:12">
      <c r="H34" s="69" t="s">
        <v>111</v>
      </c>
      <c r="I34" s="70">
        <v>0</v>
      </c>
    </row>
  </sheetData>
  <mergeCells count="32">
    <mergeCell ref="J1:J3"/>
    <mergeCell ref="K1:K3"/>
    <mergeCell ref="L1:L3"/>
    <mergeCell ref="D16:D17"/>
    <mergeCell ref="E16:E17"/>
    <mergeCell ref="J16:J17"/>
    <mergeCell ref="K16:K17"/>
    <mergeCell ref="L16:L17"/>
    <mergeCell ref="D1:D3"/>
    <mergeCell ref="E1:E3"/>
    <mergeCell ref="F1:F3"/>
    <mergeCell ref="G1:G3"/>
    <mergeCell ref="H1:H3"/>
    <mergeCell ref="I1:I3"/>
    <mergeCell ref="D23:D24"/>
    <mergeCell ref="E23:E24"/>
    <mergeCell ref="J23:J24"/>
    <mergeCell ref="K23:K24"/>
    <mergeCell ref="L23:L24"/>
    <mergeCell ref="D19:D20"/>
    <mergeCell ref="E19:E20"/>
    <mergeCell ref="J19:J20"/>
    <mergeCell ref="K19:K20"/>
    <mergeCell ref="L19:L20"/>
    <mergeCell ref="E31:L31"/>
    <mergeCell ref="E32:L32"/>
    <mergeCell ref="D26:D27"/>
    <mergeCell ref="E26:E27"/>
    <mergeCell ref="J26:J27"/>
    <mergeCell ref="K26:K27"/>
    <mergeCell ref="L26:L27"/>
    <mergeCell ref="E30:L3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Growth</vt:lpstr>
      <vt:lpstr>Subsidiárias 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Raimundo Penteado</dc:creator>
  <cp:lastModifiedBy>Victor Raimundo Penteado</cp:lastModifiedBy>
  <dcterms:created xsi:type="dcterms:W3CDTF">2022-02-22T20:45:32Z</dcterms:created>
  <dcterms:modified xsi:type="dcterms:W3CDTF">2022-03-17T17:40:47Z</dcterms:modified>
</cp:coreProperties>
</file>