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0BC56D7-6D7D-48BB-AD19-AD94C5242C66}" xr6:coauthVersionLast="47" xr6:coauthVersionMax="47" xr10:uidLastSave="{00000000-0000-0000-0000-000000000000}"/>
  <bookViews>
    <workbookView xWindow="-120" yWindow="-120" windowWidth="29040" windowHeight="15840" xr2:uid="{5F8932DC-441B-47C9-A395-21C3C39B54AA}"/>
  </bookViews>
  <sheets>
    <sheet name="Growth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3" l="1"/>
  <c r="H18" i="3" l="1"/>
  <c r="G18" i="3"/>
</calcChain>
</file>

<file path=xl/sharedStrings.xml><?xml version="1.0" encoding="utf-8"?>
<sst xmlns="http://schemas.openxmlformats.org/spreadsheetml/2006/main" count="114" uniqueCount="82">
  <si>
    <t>% ISA CTEEP</t>
  </si>
  <si>
    <t>Bahia 
Minas Gerais</t>
  </si>
  <si>
    <t>ü</t>
  </si>
  <si>
    <t>-</t>
  </si>
  <si>
    <t>Minas Gerais</t>
  </si>
  <si>
    <t>Espírito Santo</t>
  </si>
  <si>
    <t>Paraná</t>
  </si>
  <si>
    <t>São Paulo</t>
  </si>
  <si>
    <t>Santa Catarina</t>
  </si>
  <si>
    <t>Rio Grande do Sul</t>
  </si>
  <si>
    <t>Três Lagoas
(Lote 6)</t>
  </si>
  <si>
    <t>Mato Grosso do Sul
São Paulo</t>
  </si>
  <si>
    <t>Triângulo Mineiro
(Lote 7)</t>
  </si>
  <si>
    <t>Riacho Grande
(Lote 7)</t>
  </si>
  <si>
    <t>Total</t>
  </si>
  <si>
    <t>Auctions</t>
  </si>
  <si>
    <t>Subsidiaries</t>
  </si>
  <si>
    <t>Location</t>
  </si>
  <si>
    <t>ANEEL CAPEX
ISA CTEEP Participation
(BRL MM)</t>
  </si>
  <si>
    <t>Discount</t>
  </si>
  <si>
    <t>RAP ISA CTEEP
Cycle 2021/2022
(BRL MM)</t>
  </si>
  <si>
    <t>Contract signature</t>
  </si>
  <si>
    <t>Implementation Deadline ANEEL</t>
  </si>
  <si>
    <t>Necessity Date¹</t>
  </si>
  <si>
    <t>Environmental License (LI)</t>
  </si>
  <si>
    <t>Initiation of Construction</t>
  </si>
  <si>
    <t>Entry in Commercial Operation</t>
  </si>
  <si>
    <t xml:space="preserve">ANEEL </t>
  </si>
  <si>
    <t xml:space="preserve">
Auction 013/2015 10/28/2016
</t>
  </si>
  <si>
    <t>3Q19</t>
  </si>
  <si>
    <t>2Q19</t>
  </si>
  <si>
    <t>3Q18</t>
  </si>
  <si>
    <t xml:space="preserve">Auction 05/2016 4/24/2017
</t>
  </si>
  <si>
    <t>4Q19</t>
  </si>
  <si>
    <t>São Paulo  
Paraná</t>
  </si>
  <si>
    <t>4Q20</t>
  </si>
  <si>
    <t>3Q20</t>
  </si>
  <si>
    <t>2Q18</t>
  </si>
  <si>
    <t>1Q21</t>
  </si>
  <si>
    <t>São Paulo
(Bauru)</t>
  </si>
  <si>
    <t>Auction
02/2018
06/29/2018</t>
  </si>
  <si>
    <t>São Paulo
(Lorena)</t>
  </si>
  <si>
    <t>Auction
02/2019
12/19/2019</t>
  </si>
  <si>
    <t xml:space="preserve">Auction 01/2020 12/17/2020
</t>
  </si>
  <si>
    <t>¹ According to concession agreement</t>
  </si>
  <si>
    <t xml:space="preserve">Paraguaçú
(Lote 3) </t>
  </si>
  <si>
    <t>IE Paraguaçu</t>
  </si>
  <si>
    <t>Aimorés 
(Lote 4)</t>
  </si>
  <si>
    <t>IE Aimorés</t>
  </si>
  <si>
    <t>Itaúnas 
(Lote 21)</t>
  </si>
  <si>
    <t>IE Itaúnas</t>
  </si>
  <si>
    <t>Ivaí²
(Lote 1)</t>
  </si>
  <si>
    <t>IE Ivaí</t>
  </si>
  <si>
    <t>Tibagi
(Lote 5)</t>
  </si>
  <si>
    <t>IE Tibagi</t>
  </si>
  <si>
    <t>Itaquerê
(Lote 6)</t>
  </si>
  <si>
    <t>IE Itaquerê</t>
  </si>
  <si>
    <t>Aguapeí
(Lote 29)</t>
  </si>
  <si>
    <t>IE Aguapeí</t>
  </si>
  <si>
    <t>Bauru 
(Lote 25)</t>
  </si>
  <si>
    <t>IE Itapura</t>
  </si>
  <si>
    <t>Lorena
(Lote 10)</t>
  </si>
  <si>
    <t>Biguaçu
(Lote 1)</t>
  </si>
  <si>
    <t>IE Biguaçu</t>
  </si>
  <si>
    <t>Evrecy</t>
  </si>
  <si>
    <t>IEMG</t>
  </si>
  <si>
    <t>IE Riacho Grande</t>
  </si>
  <si>
    <t>Project</t>
  </si>
  <si>
    <t>ANEEL CAPEX
(BRL MM)</t>
  </si>
  <si>
    <r>
      <t>Land 
Development</t>
    </r>
    <r>
      <rPr>
        <b/>
        <vertAlign val="superscript"/>
        <sz val="8"/>
        <color theme="0"/>
        <rFont val="Tahoma"/>
        <family val="2"/>
      </rPr>
      <t>4</t>
    </r>
  </si>
  <si>
    <r>
      <t>Projects 
Development</t>
    </r>
    <r>
      <rPr>
        <b/>
        <vertAlign val="superscript"/>
        <sz val="8"/>
        <color theme="0"/>
        <rFont val="Tahoma"/>
        <family val="2"/>
      </rPr>
      <t>5</t>
    </r>
  </si>
  <si>
    <t>1Q22</t>
  </si>
  <si>
    <t>2Q21</t>
  </si>
  <si>
    <t>4Q21</t>
  </si>
  <si>
    <t>2Q23</t>
  </si>
  <si>
    <t>4Q23</t>
  </si>
  <si>
    <t>² To receive the total amount of RAP</t>
  </si>
  <si>
    <r>
      <rPr>
        <vertAlign val="superscript"/>
        <sz val="10"/>
        <color theme="1"/>
        <rFont val="Tahoma"/>
        <family val="2"/>
      </rPr>
      <t>3</t>
    </r>
    <r>
      <rPr>
        <vertAlign val="superscript"/>
        <sz val="8.5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Land Development: evolution of properties released</t>
    </r>
  </si>
  <si>
    <r>
      <rPr>
        <vertAlign val="superscript"/>
        <sz val="8.5"/>
        <color theme="1"/>
        <rFont val="Tahoma"/>
        <family val="2"/>
      </rPr>
      <t>4</t>
    </r>
    <r>
      <rPr>
        <sz val="10"/>
        <color theme="1"/>
        <rFont val="Tahoma"/>
        <family val="2"/>
      </rPr>
      <t xml:space="preserve"> Project Development: evolution of all activities related to the project until electricity is provided to it </t>
    </r>
  </si>
  <si>
    <r>
      <rPr>
        <vertAlign val="superscript"/>
        <sz val="8.5"/>
        <color theme="1"/>
        <rFont val="Tahoma"/>
        <family val="2"/>
      </rPr>
      <t>5</t>
    </r>
    <r>
      <rPr>
        <sz val="10"/>
        <color theme="1"/>
        <rFont val="Tahoma"/>
        <family val="2"/>
      </rPr>
      <t xml:space="preserve"> E Tibagi's RAP value does not consider adjustment resulting from the contractual amendment (-13.5%), approved by ANEEL's Board of Directors on 10/26/20 </t>
    </r>
  </si>
  <si>
    <r>
      <rPr>
        <vertAlign val="superscript"/>
        <sz val="8.5"/>
        <color theme="1"/>
        <rFont val="Tahoma"/>
        <family val="2"/>
      </rPr>
      <t>6</t>
    </r>
    <r>
      <rPr>
        <sz val="10"/>
        <color theme="1"/>
        <rFont val="Tahoma"/>
        <family val="2"/>
      </rPr>
      <t> Obtaining parcial LI</t>
    </r>
  </si>
  <si>
    <t>Minuano 
(Lote 1)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</si>
</sst>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16]mmm\-yy;@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8"/>
      <color theme="1"/>
      <name val="Tahoma"/>
      <family val="2"/>
    </font>
    <font>
      <b/>
      <sz val="8"/>
      <color rgb="FF33599F"/>
      <name val="Tahoma"/>
      <family val="2"/>
    </font>
    <font>
      <b/>
      <i/>
      <sz val="8"/>
      <color rgb="FF33599F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vertAlign val="superscript"/>
      <sz val="10"/>
      <color theme="1"/>
      <name val="Tahoma"/>
      <family val="2"/>
    </font>
    <font>
      <i/>
      <sz val="10"/>
      <color theme="1"/>
      <name val="Calibri"/>
      <family val="2"/>
      <scheme val="minor"/>
    </font>
    <font>
      <b/>
      <vertAlign val="superscript"/>
      <sz val="8"/>
      <color theme="0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9"/>
      <color rgb="FF0099FF"/>
      <name val="Wingdings"/>
      <charset val="2"/>
    </font>
    <font>
      <b/>
      <sz val="9"/>
      <color rgb="FF33599F"/>
      <name val="Tahoma"/>
      <family val="2"/>
    </font>
    <font>
      <b/>
      <i/>
      <sz val="9"/>
      <color rgb="FF33599F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vertAlign val="superscript"/>
      <sz val="8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8B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2" borderId="0" xfId="1" applyFill="1"/>
    <xf numFmtId="0" fontId="3" fillId="3" borderId="0" xfId="1" applyFont="1" applyFill="1"/>
    <xf numFmtId="0" fontId="5" fillId="2" borderId="0" xfId="1" applyFont="1" applyFill="1"/>
    <xf numFmtId="0" fontId="7" fillId="0" borderId="0" xfId="1" applyFont="1" applyAlignment="1">
      <alignment horizontal="center" vertical="center" wrapText="1"/>
    </xf>
    <xf numFmtId="3" fontId="7" fillId="2" borderId="0" xfId="1" applyNumberFormat="1" applyFont="1" applyFill="1" applyAlignment="1">
      <alignment horizontal="center" vertical="center"/>
    </xf>
    <xf numFmtId="3" fontId="8" fillId="3" borderId="0" xfId="1" applyNumberFormat="1" applyFont="1" applyFill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9" fillId="2" borderId="0" xfId="1" applyFont="1" applyFill="1" applyAlignment="1">
      <alignment vertical="top"/>
    </xf>
    <xf numFmtId="0" fontId="10" fillId="2" borderId="0" xfId="1" applyFont="1" applyFill="1"/>
    <xf numFmtId="0" fontId="11" fillId="3" borderId="0" xfId="1" applyFont="1" applyFill="1"/>
    <xf numFmtId="0" fontId="12" fillId="2" borderId="0" xfId="1" applyFont="1" applyFill="1"/>
    <xf numFmtId="3" fontId="12" fillId="2" borderId="0" xfId="1" applyNumberFormat="1" applyFont="1" applyFill="1"/>
    <xf numFmtId="0" fontId="14" fillId="3" borderId="0" xfId="1" applyFont="1" applyFill="1"/>
    <xf numFmtId="0" fontId="6" fillId="2" borderId="0" xfId="1" applyFont="1" applyFill="1" applyAlignment="1">
      <alignment vertical="top"/>
    </xf>
    <xf numFmtId="166" fontId="10" fillId="2" borderId="0" xfId="1" applyNumberFormat="1" applyFont="1" applyFill="1"/>
    <xf numFmtId="0" fontId="16" fillId="2" borderId="10" xfId="1" applyFont="1" applyFill="1" applyBorder="1" applyAlignment="1">
      <alignment horizontal="center" vertical="center" wrapText="1"/>
    </xf>
    <xf numFmtId="9" fontId="16" fillId="2" borderId="10" xfId="1" applyNumberFormat="1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3" fontId="17" fillId="3" borderId="10" xfId="1" applyNumberFormat="1" applyFont="1" applyFill="1" applyBorder="1" applyAlignment="1">
      <alignment horizontal="center" vertical="center"/>
    </xf>
    <xf numFmtId="3" fontId="16" fillId="2" borderId="11" xfId="1" applyNumberFormat="1" applyFont="1" applyFill="1" applyBorder="1" applyAlignment="1">
      <alignment horizontal="center" vertical="center"/>
    </xf>
    <xf numFmtId="164" fontId="16" fillId="0" borderId="11" xfId="3" applyNumberFormat="1" applyFont="1" applyBorder="1" applyAlignment="1">
      <alignment horizontal="center" vertical="center"/>
    </xf>
    <xf numFmtId="3" fontId="16" fillId="0" borderId="10" xfId="1" applyNumberFormat="1" applyFont="1" applyBorder="1" applyAlignment="1">
      <alignment horizontal="center" vertical="center"/>
    </xf>
    <xf numFmtId="165" fontId="16" fillId="0" borderId="10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readingOrder="1"/>
    </xf>
    <xf numFmtId="14" fontId="16" fillId="0" borderId="10" xfId="1" applyNumberFormat="1" applyFont="1" applyBorder="1" applyAlignment="1">
      <alignment horizontal="center" vertical="center" wrapText="1"/>
    </xf>
    <xf numFmtId="9" fontId="16" fillId="0" borderId="10" xfId="1" applyNumberFormat="1" applyFont="1" applyBorder="1" applyAlignment="1">
      <alignment horizontal="center" vertical="center" wrapText="1"/>
    </xf>
    <xf numFmtId="14" fontId="16" fillId="0" borderId="12" xfId="1" applyNumberFormat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17" fontId="16" fillId="0" borderId="10" xfId="1" quotePrefix="1" applyNumberFormat="1" applyFont="1" applyBorder="1" applyAlignment="1">
      <alignment horizontal="center" vertical="center"/>
    </xf>
    <xf numFmtId="9" fontId="16" fillId="0" borderId="10" xfId="1" quotePrefix="1" applyNumberFormat="1" applyFont="1" applyBorder="1" applyAlignment="1">
      <alignment horizontal="center" vertical="center"/>
    </xf>
    <xf numFmtId="165" fontId="16" fillId="0" borderId="11" xfId="1" quotePrefix="1" applyNumberFormat="1" applyFont="1" applyBorder="1" applyAlignment="1">
      <alignment horizontal="center" vertical="center"/>
    </xf>
    <xf numFmtId="165" fontId="16" fillId="0" borderId="10" xfId="1" quotePrefix="1" applyNumberFormat="1" applyFont="1" applyBorder="1" applyAlignment="1">
      <alignment horizontal="center" vertical="center"/>
    </xf>
    <xf numFmtId="17" fontId="16" fillId="0" borderId="10" xfId="1" applyNumberFormat="1" applyFont="1" applyBorder="1" applyAlignment="1">
      <alignment horizontal="center" vertical="center"/>
    </xf>
    <xf numFmtId="17" fontId="16" fillId="0" borderId="12" xfId="1" applyNumberFormat="1" applyFont="1" applyBorder="1" applyAlignment="1">
      <alignment horizontal="center" vertical="center"/>
    </xf>
    <xf numFmtId="3" fontId="17" fillId="3" borderId="11" xfId="1" applyNumberFormat="1" applyFont="1" applyFill="1" applyBorder="1" applyAlignment="1">
      <alignment horizontal="center" vertical="center"/>
    </xf>
    <xf numFmtId="3" fontId="16" fillId="0" borderId="14" xfId="1" applyNumberFormat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3" fontId="16" fillId="0" borderId="11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3" fontId="20" fillId="3" borderId="20" xfId="1" applyNumberFormat="1" applyFont="1" applyFill="1" applyBorder="1" applyAlignment="1">
      <alignment horizontal="center" vertical="center"/>
    </xf>
    <xf numFmtId="3" fontId="19" fillId="2" borderId="20" xfId="1" applyNumberFormat="1" applyFont="1" applyFill="1" applyBorder="1" applyAlignment="1">
      <alignment horizontal="center" vertical="center"/>
    </xf>
    <xf numFmtId="3" fontId="19" fillId="0" borderId="20" xfId="1" applyNumberFormat="1" applyFont="1" applyBorder="1" applyAlignment="1">
      <alignment horizontal="center" vertical="center"/>
    </xf>
    <xf numFmtId="3" fontId="19" fillId="2" borderId="21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top"/>
    </xf>
    <xf numFmtId="1" fontId="21" fillId="4" borderId="4" xfId="2" quotePrefix="1" applyNumberFormat="1" applyFont="1" applyFill="1" applyBorder="1" applyAlignment="1">
      <alignment horizontal="center" vertical="center" wrapText="1"/>
    </xf>
    <xf numFmtId="1" fontId="21" fillId="4" borderId="8" xfId="2" quotePrefix="1" applyNumberFormat="1" applyFont="1" applyFill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1" fontId="21" fillId="4" borderId="3" xfId="2" quotePrefix="1" applyNumberFormat="1" applyFont="1" applyFill="1" applyBorder="1" applyAlignment="1">
      <alignment horizontal="center" vertical="center" wrapText="1"/>
    </xf>
    <xf numFmtId="1" fontId="21" fillId="4" borderId="7" xfId="2" quotePrefix="1" applyNumberFormat="1" applyFont="1" applyFill="1" applyBorder="1" applyAlignment="1">
      <alignment horizontal="center" vertical="center" wrapText="1"/>
    </xf>
    <xf numFmtId="1" fontId="21" fillId="4" borderId="1" xfId="2" quotePrefix="1" applyNumberFormat="1" applyFont="1" applyFill="1" applyBorder="1" applyAlignment="1">
      <alignment horizontal="center" vertical="center" wrapText="1"/>
    </xf>
    <xf numFmtId="1" fontId="21" fillId="4" borderId="5" xfId="2" quotePrefix="1" applyNumberFormat="1" applyFont="1" applyFill="1" applyBorder="1" applyAlignment="1">
      <alignment horizontal="center" vertical="center" wrapText="1"/>
    </xf>
    <xf numFmtId="1" fontId="21" fillId="4" borderId="2" xfId="2" quotePrefix="1" applyNumberFormat="1" applyFont="1" applyFill="1" applyBorder="1" applyAlignment="1">
      <alignment horizontal="center" vertical="center"/>
    </xf>
    <xf numFmtId="1" fontId="21" fillId="4" borderId="6" xfId="2" quotePrefix="1" applyNumberFormat="1" applyFont="1" applyFill="1" applyBorder="1" applyAlignment="1">
      <alignment horizontal="center" vertical="center"/>
    </xf>
    <xf numFmtId="1" fontId="22" fillId="3" borderId="3" xfId="2" quotePrefix="1" applyNumberFormat="1" applyFont="1" applyFill="1" applyBorder="1" applyAlignment="1">
      <alignment horizontal="center" vertical="center" wrapText="1"/>
    </xf>
    <xf numFmtId="1" fontId="22" fillId="3" borderId="7" xfId="2" quotePrefix="1" applyNumberFormat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</cellXfs>
  <cellStyles count="4">
    <cellStyle name="Normal" xfId="0" builtinId="0"/>
    <cellStyle name="Normal 2 2" xfId="2" xr:uid="{939035C6-0500-4FD0-B623-2664BB1D19F5}"/>
    <cellStyle name="Normal 82 4 2" xfId="1" xr:uid="{EEDBC74E-AFB7-437F-8616-0D913BB15FC6}"/>
    <cellStyle name="Porcentagem 2" xfId="3" xr:uid="{E425CDD5-A4C1-49DB-8ADA-F8E68A6AA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5BC5-14D9-483C-99B0-5AEF588BE187}">
  <dimension ref="B1:R26"/>
  <sheetViews>
    <sheetView tabSelected="1" zoomScale="80" zoomScaleNormal="80" workbookViewId="0">
      <selection activeCell="I32" sqref="I32"/>
    </sheetView>
  </sheetViews>
  <sheetFormatPr defaultColWidth="9.28515625" defaultRowHeight="15" outlineLevelCol="1" x14ac:dyDescent="0.25"/>
  <cols>
    <col min="1" max="1" width="3.7109375" style="2" customWidth="1"/>
    <col min="2" max="2" width="10.42578125" style="2" customWidth="1"/>
    <col min="3" max="3" width="12.85546875" style="2" customWidth="1"/>
    <col min="4" max="4" width="10.85546875" style="2" customWidth="1"/>
    <col min="5" max="5" width="7.5703125" style="2" customWidth="1"/>
    <col min="6" max="6" width="11.7109375" style="2" customWidth="1"/>
    <col min="7" max="7" width="17.42578125" style="3" hidden="1" customWidth="1" outlineLevel="1"/>
    <col min="8" max="8" width="12.140625" style="2" customWidth="1" collapsed="1"/>
    <col min="9" max="9" width="8.140625" style="2" customWidth="1"/>
    <col min="10" max="10" width="13" style="2" customWidth="1"/>
    <col min="11" max="11" width="11.5703125" style="2" customWidth="1"/>
    <col min="12" max="12" width="13.7109375" style="2" customWidth="1"/>
    <col min="13" max="13" width="12.42578125" style="2" customWidth="1"/>
    <col min="14" max="14" width="12.5703125" style="2" customWidth="1"/>
    <col min="15" max="15" width="10.5703125" style="2" customWidth="1"/>
    <col min="16" max="17" width="9.7109375" style="2" customWidth="1"/>
    <col min="18" max="18" width="10.7109375" style="2" customWidth="1"/>
    <col min="19" max="16384" width="9.28515625" style="2"/>
  </cols>
  <sheetData>
    <row r="1" spans="2:18" ht="15.75" x14ac:dyDescent="0.25">
      <c r="B1" s="1"/>
    </row>
    <row r="2" spans="2:18" ht="20.100000000000001" customHeight="1" x14ac:dyDescent="0.25">
      <c r="B2" s="53" t="s">
        <v>15</v>
      </c>
      <c r="C2" s="55" t="s">
        <v>67</v>
      </c>
      <c r="D2" s="55" t="s">
        <v>16</v>
      </c>
      <c r="E2" s="51" t="s">
        <v>0</v>
      </c>
      <c r="F2" s="51" t="s">
        <v>17</v>
      </c>
      <c r="G2" s="57" t="s">
        <v>68</v>
      </c>
      <c r="H2" s="51" t="s">
        <v>18</v>
      </c>
      <c r="I2" s="51" t="s">
        <v>19</v>
      </c>
      <c r="J2" s="51" t="s">
        <v>20</v>
      </c>
      <c r="K2" s="51" t="s">
        <v>21</v>
      </c>
      <c r="L2" s="51" t="s">
        <v>22</v>
      </c>
      <c r="M2" s="51" t="s">
        <v>23</v>
      </c>
      <c r="N2" s="51" t="s">
        <v>24</v>
      </c>
      <c r="O2" s="51" t="s">
        <v>25</v>
      </c>
      <c r="P2" s="51" t="s">
        <v>69</v>
      </c>
      <c r="Q2" s="51" t="s">
        <v>70</v>
      </c>
      <c r="R2" s="46" t="s">
        <v>26</v>
      </c>
    </row>
    <row r="3" spans="2:18" ht="23.65" customHeight="1" x14ac:dyDescent="0.25">
      <c r="B3" s="54"/>
      <c r="C3" s="56"/>
      <c r="D3" s="56"/>
      <c r="E3" s="52"/>
      <c r="F3" s="52"/>
      <c r="G3" s="58"/>
      <c r="H3" s="52"/>
      <c r="I3" s="52"/>
      <c r="J3" s="52"/>
      <c r="K3" s="52"/>
      <c r="L3" s="52" t="s">
        <v>27</v>
      </c>
      <c r="M3" s="52"/>
      <c r="N3" s="52"/>
      <c r="O3" s="52"/>
      <c r="P3" s="52"/>
      <c r="Q3" s="52"/>
      <c r="R3" s="47"/>
    </row>
    <row r="4" spans="2:18" ht="22.5" x14ac:dyDescent="0.25">
      <c r="B4" s="59" t="s">
        <v>28</v>
      </c>
      <c r="C4" s="17" t="s">
        <v>45</v>
      </c>
      <c r="D4" s="17" t="s">
        <v>46</v>
      </c>
      <c r="E4" s="18">
        <v>0.5</v>
      </c>
      <c r="F4" s="19" t="s">
        <v>1</v>
      </c>
      <c r="G4" s="20">
        <v>510</v>
      </c>
      <c r="H4" s="21">
        <v>255</v>
      </c>
      <c r="I4" s="22">
        <v>0</v>
      </c>
      <c r="J4" s="23">
        <v>65.213770960166457</v>
      </c>
      <c r="K4" s="24">
        <v>42776</v>
      </c>
      <c r="L4" s="24">
        <v>44602</v>
      </c>
      <c r="M4" s="24">
        <v>43466</v>
      </c>
      <c r="N4" s="25" t="s">
        <v>2</v>
      </c>
      <c r="O4" s="26" t="s">
        <v>30</v>
      </c>
      <c r="P4" s="27">
        <v>0.99</v>
      </c>
      <c r="Q4" s="27">
        <v>0.91300000000000003</v>
      </c>
      <c r="R4" s="28" t="s">
        <v>3</v>
      </c>
    </row>
    <row r="5" spans="2:18" s="4" customFormat="1" ht="22.5" x14ac:dyDescent="0.2">
      <c r="B5" s="60"/>
      <c r="C5" s="17" t="s">
        <v>47</v>
      </c>
      <c r="D5" s="17" t="s">
        <v>48</v>
      </c>
      <c r="E5" s="18">
        <v>0.5</v>
      </c>
      <c r="F5" s="29" t="s">
        <v>4</v>
      </c>
      <c r="G5" s="20">
        <v>341.1</v>
      </c>
      <c r="H5" s="21">
        <v>170.55</v>
      </c>
      <c r="I5" s="22">
        <v>0</v>
      </c>
      <c r="J5" s="23">
        <v>43.689490250853119</v>
      </c>
      <c r="K5" s="24">
        <v>42776</v>
      </c>
      <c r="L5" s="24">
        <v>44602</v>
      </c>
      <c r="M5" s="24">
        <v>43466</v>
      </c>
      <c r="N5" s="25" t="s">
        <v>2</v>
      </c>
      <c r="O5" s="26" t="s">
        <v>30</v>
      </c>
      <c r="P5" s="27">
        <v>0.99980000000000002</v>
      </c>
      <c r="Q5" s="27">
        <v>0.94199999999999995</v>
      </c>
      <c r="R5" s="28" t="s">
        <v>3</v>
      </c>
    </row>
    <row r="6" spans="2:18" s="4" customFormat="1" ht="22.5" x14ac:dyDescent="0.2">
      <c r="B6" s="61"/>
      <c r="C6" s="17" t="s">
        <v>49</v>
      </c>
      <c r="D6" s="17" t="s">
        <v>50</v>
      </c>
      <c r="E6" s="18">
        <v>1</v>
      </c>
      <c r="F6" s="29" t="s">
        <v>5</v>
      </c>
      <c r="G6" s="20">
        <v>297.8</v>
      </c>
      <c r="H6" s="21">
        <v>297.8</v>
      </c>
      <c r="I6" s="22">
        <v>0.25140000000000001</v>
      </c>
      <c r="J6" s="23">
        <v>57.743155011838127</v>
      </c>
      <c r="K6" s="24">
        <v>42776</v>
      </c>
      <c r="L6" s="24">
        <v>44602</v>
      </c>
      <c r="M6" s="24">
        <v>43282</v>
      </c>
      <c r="N6" s="25" t="s">
        <v>2</v>
      </c>
      <c r="O6" s="30" t="s">
        <v>31</v>
      </c>
      <c r="P6" s="27">
        <v>1</v>
      </c>
      <c r="Q6" s="27">
        <v>0.73929999999999996</v>
      </c>
      <c r="R6" s="28" t="s">
        <v>3</v>
      </c>
    </row>
    <row r="7" spans="2:18" s="4" customFormat="1" ht="22.5" x14ac:dyDescent="0.2">
      <c r="B7" s="59" t="s">
        <v>32</v>
      </c>
      <c r="C7" s="17" t="s">
        <v>51</v>
      </c>
      <c r="D7" s="17" t="s">
        <v>52</v>
      </c>
      <c r="E7" s="18">
        <v>0.5</v>
      </c>
      <c r="F7" s="29" t="s">
        <v>6</v>
      </c>
      <c r="G7" s="20">
        <v>1936.5</v>
      </c>
      <c r="H7" s="21">
        <v>968.25</v>
      </c>
      <c r="I7" s="22">
        <v>0.33239999999999997</v>
      </c>
      <c r="J7" s="23">
        <v>161.82581439951656</v>
      </c>
      <c r="K7" s="24">
        <v>42958</v>
      </c>
      <c r="L7" s="24">
        <v>44784</v>
      </c>
      <c r="M7" s="24">
        <v>44228</v>
      </c>
      <c r="N7" s="25" t="s">
        <v>2</v>
      </c>
      <c r="O7" s="26" t="s">
        <v>33</v>
      </c>
      <c r="P7" s="27">
        <v>0.98</v>
      </c>
      <c r="Q7" s="27">
        <v>0.89300000000000002</v>
      </c>
      <c r="R7" s="28" t="s">
        <v>3</v>
      </c>
    </row>
    <row r="8" spans="2:18" s="4" customFormat="1" ht="22.5" x14ac:dyDescent="0.2">
      <c r="B8" s="60"/>
      <c r="C8" s="17" t="s">
        <v>53</v>
      </c>
      <c r="D8" s="17" t="s">
        <v>54</v>
      </c>
      <c r="E8" s="18">
        <v>1</v>
      </c>
      <c r="F8" s="19" t="s">
        <v>34</v>
      </c>
      <c r="G8" s="20">
        <v>134.6</v>
      </c>
      <c r="H8" s="21">
        <v>134.6</v>
      </c>
      <c r="I8" s="22">
        <v>0.32200000000000001</v>
      </c>
      <c r="J8" s="23">
        <v>10.524177331272606</v>
      </c>
      <c r="K8" s="24">
        <v>42958</v>
      </c>
      <c r="L8" s="24">
        <v>44419</v>
      </c>
      <c r="M8" s="24">
        <v>42736</v>
      </c>
      <c r="N8" s="25" t="s">
        <v>2</v>
      </c>
      <c r="O8" s="30" t="s">
        <v>31</v>
      </c>
      <c r="P8" s="27">
        <v>1</v>
      </c>
      <c r="Q8" s="31">
        <v>1</v>
      </c>
      <c r="R8" s="28" t="s">
        <v>35</v>
      </c>
    </row>
    <row r="9" spans="2:18" s="4" customFormat="1" ht="22.5" x14ac:dyDescent="0.2">
      <c r="B9" s="60"/>
      <c r="C9" s="17" t="s">
        <v>55</v>
      </c>
      <c r="D9" s="17" t="s">
        <v>56</v>
      </c>
      <c r="E9" s="18">
        <v>1</v>
      </c>
      <c r="F9" s="29" t="s">
        <v>7</v>
      </c>
      <c r="G9" s="20">
        <v>397.7</v>
      </c>
      <c r="H9" s="21">
        <v>397.7</v>
      </c>
      <c r="I9" s="22">
        <v>0.4451</v>
      </c>
      <c r="J9" s="23">
        <v>61.821854982861296</v>
      </c>
      <c r="K9" s="24">
        <v>42958</v>
      </c>
      <c r="L9" s="24">
        <v>44419</v>
      </c>
      <c r="M9" s="24">
        <v>43252</v>
      </c>
      <c r="N9" s="25" t="s">
        <v>2</v>
      </c>
      <c r="O9" s="30" t="s">
        <v>31</v>
      </c>
      <c r="P9" s="27">
        <v>1</v>
      </c>
      <c r="Q9" s="31">
        <v>1</v>
      </c>
      <c r="R9" s="28" t="s">
        <v>36</v>
      </c>
    </row>
    <row r="10" spans="2:18" s="4" customFormat="1" ht="22.5" x14ac:dyDescent="0.2">
      <c r="B10" s="60"/>
      <c r="C10" s="17" t="s">
        <v>57</v>
      </c>
      <c r="D10" s="17" t="s">
        <v>58</v>
      </c>
      <c r="E10" s="18">
        <v>1</v>
      </c>
      <c r="F10" s="29" t="s">
        <v>7</v>
      </c>
      <c r="G10" s="20">
        <v>601.9</v>
      </c>
      <c r="H10" s="21">
        <v>601.9</v>
      </c>
      <c r="I10" s="22">
        <v>0.52690000000000003</v>
      </c>
      <c r="J10" s="23">
        <v>62.957209003489751</v>
      </c>
      <c r="K10" s="24">
        <v>42958</v>
      </c>
      <c r="L10" s="24">
        <v>44419</v>
      </c>
      <c r="M10" s="32">
        <v>43435</v>
      </c>
      <c r="N10" s="25" t="s">
        <v>2</v>
      </c>
      <c r="O10" s="26" t="s">
        <v>29</v>
      </c>
      <c r="P10" s="27">
        <v>1</v>
      </c>
      <c r="Q10" s="27">
        <v>1</v>
      </c>
      <c r="R10" s="28" t="s">
        <v>38</v>
      </c>
    </row>
    <row r="11" spans="2:18" s="4" customFormat="1" ht="22.5" x14ac:dyDescent="0.2">
      <c r="B11" s="60"/>
      <c r="C11" s="17" t="s">
        <v>59</v>
      </c>
      <c r="D11" s="17" t="s">
        <v>60</v>
      </c>
      <c r="E11" s="18">
        <v>1</v>
      </c>
      <c r="F11" s="19" t="s">
        <v>39</v>
      </c>
      <c r="G11" s="20">
        <v>125.8</v>
      </c>
      <c r="H11" s="21">
        <v>125.8</v>
      </c>
      <c r="I11" s="22">
        <v>0.57550000000000001</v>
      </c>
      <c r="J11" s="23">
        <v>12.553405924762812</v>
      </c>
      <c r="K11" s="24">
        <v>42958</v>
      </c>
      <c r="L11" s="24">
        <v>44238</v>
      </c>
      <c r="M11" s="33">
        <v>43678</v>
      </c>
      <c r="N11" s="25" t="s">
        <v>2</v>
      </c>
      <c r="O11" s="34" t="s">
        <v>37</v>
      </c>
      <c r="P11" s="27">
        <v>1</v>
      </c>
      <c r="Q11" s="31">
        <v>1</v>
      </c>
      <c r="R11" s="35" t="s">
        <v>29</v>
      </c>
    </row>
    <row r="12" spans="2:18" s="4" customFormat="1" ht="22.5" x14ac:dyDescent="0.2">
      <c r="B12" s="60" t="s">
        <v>40</v>
      </c>
      <c r="C12" s="17" t="s">
        <v>61</v>
      </c>
      <c r="D12" s="17" t="s">
        <v>60</v>
      </c>
      <c r="E12" s="18">
        <v>1</v>
      </c>
      <c r="F12" s="19" t="s">
        <v>41</v>
      </c>
      <c r="G12" s="36">
        <v>238</v>
      </c>
      <c r="H12" s="21">
        <v>238</v>
      </c>
      <c r="I12" s="22">
        <v>0.73899999999999999</v>
      </c>
      <c r="J12" s="37">
        <v>41.609368445509688</v>
      </c>
      <c r="K12" s="24">
        <v>43364</v>
      </c>
      <c r="L12" s="24">
        <v>44825</v>
      </c>
      <c r="M12" s="24">
        <v>43831</v>
      </c>
      <c r="N12" s="25" t="s">
        <v>2</v>
      </c>
      <c r="O12" s="26" t="s">
        <v>29</v>
      </c>
      <c r="P12" s="27">
        <v>1</v>
      </c>
      <c r="Q12" s="31">
        <v>1</v>
      </c>
      <c r="R12" s="28" t="s">
        <v>3</v>
      </c>
    </row>
    <row r="13" spans="2:18" s="4" customFormat="1" ht="22.5" x14ac:dyDescent="0.2">
      <c r="B13" s="61"/>
      <c r="C13" s="17" t="s">
        <v>62</v>
      </c>
      <c r="D13" s="17" t="s">
        <v>63</v>
      </c>
      <c r="E13" s="18">
        <v>1</v>
      </c>
      <c r="F13" s="38" t="s">
        <v>8</v>
      </c>
      <c r="G13" s="36">
        <v>641</v>
      </c>
      <c r="H13" s="21">
        <v>641</v>
      </c>
      <c r="I13" s="22">
        <v>0.66700000000000004</v>
      </c>
      <c r="J13" s="37">
        <v>44.502788349766355</v>
      </c>
      <c r="K13" s="24">
        <v>43364</v>
      </c>
      <c r="L13" s="24">
        <v>45190</v>
      </c>
      <c r="M13" s="24">
        <v>44440</v>
      </c>
      <c r="N13" s="25" t="s">
        <v>2</v>
      </c>
      <c r="O13" s="26" t="s">
        <v>38</v>
      </c>
      <c r="P13" s="27">
        <v>0.93</v>
      </c>
      <c r="Q13" s="31">
        <v>0.80889999999999995</v>
      </c>
      <c r="R13" s="28" t="s">
        <v>3</v>
      </c>
    </row>
    <row r="14" spans="2:18" s="4" customFormat="1" ht="22.5" x14ac:dyDescent="0.2">
      <c r="B14" s="59" t="s">
        <v>42</v>
      </c>
      <c r="C14" s="17" t="s">
        <v>81</v>
      </c>
      <c r="D14" s="17" t="s">
        <v>64</v>
      </c>
      <c r="E14" s="18">
        <v>1</v>
      </c>
      <c r="F14" s="38" t="s">
        <v>9</v>
      </c>
      <c r="G14" s="36">
        <v>681.6</v>
      </c>
      <c r="H14" s="21">
        <v>681.6</v>
      </c>
      <c r="I14" s="22">
        <v>0.66849999999999998</v>
      </c>
      <c r="J14" s="39">
        <v>36.251738113839508</v>
      </c>
      <c r="K14" s="24">
        <v>43891</v>
      </c>
      <c r="L14" s="24">
        <v>45627</v>
      </c>
      <c r="M14" s="24">
        <v>43831</v>
      </c>
      <c r="N14" s="26" t="s">
        <v>71</v>
      </c>
      <c r="O14" s="26" t="s">
        <v>71</v>
      </c>
      <c r="P14" s="27">
        <v>0.82</v>
      </c>
      <c r="Q14" s="31">
        <v>0.38019999999999998</v>
      </c>
      <c r="R14" s="28" t="s">
        <v>3</v>
      </c>
    </row>
    <row r="15" spans="2:18" s="4" customFormat="1" ht="33.75" x14ac:dyDescent="0.2">
      <c r="B15" s="60"/>
      <c r="C15" s="17" t="s">
        <v>10</v>
      </c>
      <c r="D15" s="17" t="s">
        <v>54</v>
      </c>
      <c r="E15" s="18">
        <v>1</v>
      </c>
      <c r="F15" s="38" t="s">
        <v>11</v>
      </c>
      <c r="G15" s="36">
        <v>98.8</v>
      </c>
      <c r="H15" s="21">
        <v>98.8</v>
      </c>
      <c r="I15" s="22">
        <v>0.68120000000000003</v>
      </c>
      <c r="J15" s="39">
        <v>5.8600614613461168</v>
      </c>
      <c r="K15" s="24">
        <v>43891</v>
      </c>
      <c r="L15" s="24">
        <v>45078</v>
      </c>
      <c r="M15" s="24">
        <v>43831</v>
      </c>
      <c r="N15" s="25" t="s">
        <v>2</v>
      </c>
      <c r="O15" s="26" t="s">
        <v>72</v>
      </c>
      <c r="P15" s="27">
        <v>0.96</v>
      </c>
      <c r="Q15" s="31">
        <v>0.8458</v>
      </c>
      <c r="R15" s="28" t="s">
        <v>3</v>
      </c>
    </row>
    <row r="16" spans="2:18" s="4" customFormat="1" ht="33.75" x14ac:dyDescent="0.2">
      <c r="B16" s="62"/>
      <c r="C16" s="17" t="s">
        <v>12</v>
      </c>
      <c r="D16" s="17" t="s">
        <v>65</v>
      </c>
      <c r="E16" s="18">
        <v>1</v>
      </c>
      <c r="F16" s="38" t="s">
        <v>4</v>
      </c>
      <c r="G16" s="36">
        <v>553.6</v>
      </c>
      <c r="H16" s="21">
        <v>553.6</v>
      </c>
      <c r="I16" s="22">
        <v>0.65400000000000003</v>
      </c>
      <c r="J16" s="39">
        <v>11.773616540505241</v>
      </c>
      <c r="K16" s="24">
        <v>43891</v>
      </c>
      <c r="L16" s="24">
        <v>45627</v>
      </c>
      <c r="M16" s="24">
        <v>43831</v>
      </c>
      <c r="N16" s="26" t="s">
        <v>73</v>
      </c>
      <c r="O16" s="26" t="s">
        <v>73</v>
      </c>
      <c r="P16" s="27">
        <v>0.9</v>
      </c>
      <c r="Q16" s="31">
        <v>0.28810000000000002</v>
      </c>
      <c r="R16" s="28" t="s">
        <v>3</v>
      </c>
    </row>
    <row r="17" spans="2:18" s="4" customFormat="1" ht="52.5" x14ac:dyDescent="0.2">
      <c r="B17" s="40" t="s">
        <v>43</v>
      </c>
      <c r="C17" s="17" t="s">
        <v>13</v>
      </c>
      <c r="D17" s="17" t="s">
        <v>66</v>
      </c>
      <c r="E17" s="18">
        <v>1</v>
      </c>
      <c r="F17" s="38" t="s">
        <v>7</v>
      </c>
      <c r="G17" s="36">
        <v>1141</v>
      </c>
      <c r="H17" s="21">
        <v>1141</v>
      </c>
      <c r="I17" s="22">
        <v>0.57899999999999996</v>
      </c>
      <c r="J17" s="39">
        <v>68.05</v>
      </c>
      <c r="K17" s="24">
        <v>44256</v>
      </c>
      <c r="L17" s="24">
        <v>45992</v>
      </c>
      <c r="M17" s="33">
        <v>46023</v>
      </c>
      <c r="N17" s="26" t="s">
        <v>74</v>
      </c>
      <c r="O17" s="26" t="s">
        <v>75</v>
      </c>
      <c r="P17" s="27">
        <v>0</v>
      </c>
      <c r="Q17" s="31">
        <v>0.15279999999999999</v>
      </c>
      <c r="R17" s="28" t="s">
        <v>3</v>
      </c>
    </row>
    <row r="18" spans="2:18" x14ac:dyDescent="0.25">
      <c r="B18" s="48" t="s">
        <v>14</v>
      </c>
      <c r="C18" s="49"/>
      <c r="D18" s="49"/>
      <c r="E18" s="49"/>
      <c r="F18" s="50"/>
      <c r="G18" s="41">
        <f>SUM(G4:G17)</f>
        <v>7699.4000000000005</v>
      </c>
      <c r="H18" s="42">
        <f>SUM(H4:H17)</f>
        <v>6305.6</v>
      </c>
      <c r="I18" s="42"/>
      <c r="J18" s="43">
        <f>SUM(J4:J17)</f>
        <v>684.37645077572756</v>
      </c>
      <c r="K18" s="42"/>
      <c r="L18" s="42"/>
      <c r="M18" s="42"/>
      <c r="N18" s="42"/>
      <c r="O18" s="42"/>
      <c r="P18" s="42"/>
      <c r="Q18" s="42"/>
      <c r="R18" s="44"/>
    </row>
    <row r="19" spans="2:18" x14ac:dyDescent="0.25">
      <c r="B19" s="5"/>
      <c r="C19" s="6"/>
      <c r="D19" s="6"/>
      <c r="E19" s="6"/>
      <c r="F19" s="6"/>
      <c r="G19" s="7"/>
      <c r="H19" s="6"/>
      <c r="I19" s="6"/>
      <c r="J19" s="8"/>
      <c r="K19" s="6"/>
      <c r="L19" s="6"/>
      <c r="M19" s="6"/>
      <c r="N19" s="6"/>
      <c r="O19" s="6"/>
      <c r="P19" s="6"/>
      <c r="Q19" s="6"/>
      <c r="R19" s="6"/>
    </row>
    <row r="20" spans="2:18" ht="16.5" x14ac:dyDescent="0.3">
      <c r="B20" s="45" t="s">
        <v>44</v>
      </c>
      <c r="C20" s="10"/>
      <c r="D20" s="10"/>
      <c r="E20" s="4"/>
      <c r="F20" s="4"/>
      <c r="G20" s="11"/>
      <c r="H20" s="4"/>
      <c r="I20" s="4"/>
      <c r="J20" s="12"/>
      <c r="K20" s="12"/>
      <c r="L20" s="12"/>
      <c r="M20" s="12"/>
      <c r="N20" s="12"/>
      <c r="O20" s="12"/>
      <c r="P20" s="12"/>
      <c r="Q20" s="12"/>
      <c r="R20" s="12"/>
    </row>
    <row r="21" spans="2:18" ht="16.5" x14ac:dyDescent="0.3">
      <c r="B21" s="45" t="s">
        <v>76</v>
      </c>
      <c r="C21" s="9"/>
      <c r="D21" s="9"/>
      <c r="E21" s="9"/>
      <c r="F21" s="9"/>
      <c r="G21" s="9"/>
      <c r="H21" s="9"/>
      <c r="I21" s="9"/>
      <c r="J21" s="13"/>
      <c r="K21" s="12"/>
      <c r="L21" s="12"/>
      <c r="M21" s="12"/>
      <c r="N21" s="12"/>
      <c r="O21" s="12"/>
      <c r="P21" s="12"/>
      <c r="Q21" s="12"/>
      <c r="R21" s="12"/>
    </row>
    <row r="22" spans="2:18" ht="14.65" customHeight="1" x14ac:dyDescent="0.25">
      <c r="B22" s="45" t="s">
        <v>77</v>
      </c>
      <c r="C22" s="10"/>
      <c r="D22" s="10"/>
      <c r="E22" s="10"/>
      <c r="F22" s="10"/>
      <c r="G22" s="14"/>
      <c r="H22" s="10"/>
      <c r="I22" s="10"/>
      <c r="J22" s="15"/>
      <c r="K22" s="15"/>
      <c r="L22" s="15"/>
      <c r="M22" s="15"/>
      <c r="N22" s="15"/>
      <c r="O22" s="15"/>
      <c r="P22" s="15"/>
      <c r="Q22" s="15"/>
      <c r="R22" s="15"/>
    </row>
    <row r="23" spans="2:18" x14ac:dyDescent="0.25">
      <c r="B23" s="45" t="s">
        <v>78</v>
      </c>
      <c r="C23" s="10"/>
      <c r="D23" s="10"/>
      <c r="E23" s="10"/>
      <c r="F23" s="10"/>
      <c r="G23" s="14"/>
      <c r="H23" s="10"/>
      <c r="I23" s="16"/>
    </row>
    <row r="24" spans="2:18" x14ac:dyDescent="0.25">
      <c r="B24" s="45" t="s">
        <v>79</v>
      </c>
      <c r="C24" s="9"/>
      <c r="D24" s="9"/>
      <c r="E24" s="9"/>
      <c r="F24" s="9"/>
      <c r="G24" s="9"/>
      <c r="H24" s="9"/>
      <c r="I24" s="9"/>
      <c r="J24" s="15"/>
    </row>
    <row r="25" spans="2:18" x14ac:dyDescent="0.25">
      <c r="B25" s="45" t="s">
        <v>80</v>
      </c>
      <c r="C25" s="9"/>
      <c r="D25" s="9"/>
      <c r="E25" s="9"/>
      <c r="F25" s="9"/>
      <c r="G25" s="9"/>
      <c r="H25" s="9"/>
      <c r="I25" s="9"/>
      <c r="J25" s="15"/>
    </row>
    <row r="26" spans="2:18" x14ac:dyDescent="0.25">
      <c r="B26" s="9"/>
      <c r="C26" s="9"/>
      <c r="D26" s="9"/>
      <c r="E26" s="9"/>
      <c r="F26" s="9"/>
      <c r="G26" s="9"/>
      <c r="H26" s="9"/>
      <c r="I26" s="9"/>
      <c r="J26" s="15"/>
    </row>
  </sheetData>
  <mergeCells count="22">
    <mergeCell ref="B14:B16"/>
    <mergeCell ref="N2:N3"/>
    <mergeCell ref="O2:O3"/>
    <mergeCell ref="B4:B6"/>
    <mergeCell ref="B7:B11"/>
    <mergeCell ref="B12:B13"/>
    <mergeCell ref="G2:G3"/>
    <mergeCell ref="J2:J3"/>
    <mergeCell ref="Q2:Q3"/>
    <mergeCell ref="R2:R3"/>
    <mergeCell ref="B18:F18"/>
    <mergeCell ref="B2:B3"/>
    <mergeCell ref="C2:C3"/>
    <mergeCell ref="D2:D3"/>
    <mergeCell ref="E2:E3"/>
    <mergeCell ref="F2:F3"/>
    <mergeCell ref="P2:P3"/>
    <mergeCell ref="H2:H3"/>
    <mergeCell ref="I2:I3"/>
    <mergeCell ref="K2:K3"/>
    <mergeCell ref="L2:L3"/>
    <mergeCell ref="M2:M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Marcelly Cunha Alves</dc:creator>
  <cp:lastModifiedBy>Admin</cp:lastModifiedBy>
  <dcterms:created xsi:type="dcterms:W3CDTF">2021-07-29T23:01:24Z</dcterms:created>
  <dcterms:modified xsi:type="dcterms:W3CDTF">2021-10-28T23:34:39Z</dcterms:modified>
</cp:coreProperties>
</file>